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Gert\CloudStation\A-Reihengeschäft\Testumgebung unterhalt.wien\Test Makro\"/>
    </mc:Choice>
  </mc:AlternateContent>
  <xr:revisionPtr revIDLastSave="0" documentId="13_ncr:1_{F51D6B40-A27A-45AB-BA27-8DC262CA314F}" xr6:coauthVersionLast="43" xr6:coauthVersionMax="43" xr10:uidLastSave="{00000000-0000-0000-0000-000000000000}"/>
  <workbookProtection workbookAlgorithmName="SHA-512" workbookHashValue="bxtWO5K3l2VTi/XRRpOR/FKe2mYnFc/r5Y+YXHSjBZhWVLBRZwEtopuV4DXU7e4JMwrauEUNBlxr6BJRaLYy9g==" workbookSaltValue="uuW89UN8ZCD8LkwOn/P4MA==" workbookSpinCount="100000" lockStructure="1"/>
  <bookViews>
    <workbookView xWindow="-120" yWindow="-120" windowWidth="30960" windowHeight="16920" xr2:uid="{2A8818DB-B2B7-43CE-B800-8D583B9911B3}"/>
  </bookViews>
  <sheets>
    <sheet name="Makro DE" sheetId="9" r:id="rId1"/>
    <sheet name="Drittland" sheetId="6" state="hidden" r:id="rId2"/>
    <sheet name="EU_DE" sheetId="7" state="hidden" r:id="rId3"/>
  </sheets>
  <definedNames>
    <definedName name="_xlnm._FilterDatabase" localSheetId="1" hidden="1">Drittland!$R$1:$R$341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9" l="1"/>
  <c r="D12" i="9"/>
  <c r="D10" i="9"/>
  <c r="R3" i="6"/>
  <c r="A65" i="7" l="1"/>
  <c r="A92" i="7"/>
  <c r="B10" i="9"/>
  <c r="B14" i="9"/>
  <c r="B4" i="9" l="1"/>
  <c r="X9" i="9"/>
  <c r="F5" i="9"/>
  <c r="G7" i="9" l="1"/>
  <c r="A3" i="7" l="1"/>
  <c r="A85" i="7" s="1"/>
  <c r="B12" i="9" s="1"/>
  <c r="X11" i="9" s="1"/>
  <c r="A2" i="7"/>
  <c r="A58" i="7" s="1"/>
  <c r="A1" i="7"/>
  <c r="A31" i="7" s="1"/>
  <c r="B8" i="9" s="1"/>
  <c r="X7" i="9" s="1"/>
  <c r="G10" i="9" l="1"/>
  <c r="I7" i="9"/>
  <c r="T13" i="9"/>
  <c r="K13" i="9"/>
  <c r="X13" i="9"/>
  <c r="I11" i="9"/>
  <c r="M13" i="9"/>
  <c r="G14" i="9"/>
  <c r="M7" i="9"/>
  <c r="M9" i="9"/>
  <c r="J9" i="9"/>
  <c r="L9" i="9"/>
  <c r="K9" i="9"/>
  <c r="I9" i="9"/>
  <c r="M11" i="9"/>
  <c r="N13" i="9"/>
  <c r="P13" i="9"/>
  <c r="U13" i="9"/>
  <c r="R13" i="9"/>
  <c r="Q13" i="9"/>
  <c r="W13" i="9"/>
  <c r="L13" i="9"/>
  <c r="S13" i="9"/>
  <c r="V13" i="9"/>
  <c r="O13" i="9"/>
  <c r="I13" i="9"/>
  <c r="J13" i="9"/>
  <c r="L7" i="9" l="1"/>
  <c r="J7" i="9"/>
  <c r="K7" i="9"/>
  <c r="G12" i="9"/>
  <c r="F17" i="9"/>
  <c r="L11" i="9"/>
  <c r="I6" i="9"/>
  <c r="G8" i="9"/>
  <c r="V11" i="9"/>
  <c r="N11" i="9"/>
  <c r="T11" i="9"/>
  <c r="U11" i="9"/>
  <c r="P11" i="9"/>
  <c r="R11" i="9"/>
  <c r="O11" i="9"/>
  <c r="W11" i="9"/>
  <c r="Q11" i="9"/>
  <c r="T9" i="9"/>
  <c r="O9" i="9"/>
  <c r="N9" i="9"/>
  <c r="U9" i="9"/>
  <c r="V9" i="9"/>
  <c r="R9" i="9"/>
  <c r="W9" i="9"/>
  <c r="P9" i="9"/>
  <c r="Q9" i="9"/>
  <c r="Q7" i="9"/>
  <c r="T7" i="9"/>
  <c r="V7" i="9"/>
  <c r="W7" i="9"/>
  <c r="R7" i="9"/>
  <c r="O7" i="9"/>
  <c r="P7" i="9"/>
  <c r="N7" i="9"/>
  <c r="U7" i="9"/>
  <c r="J11" i="9"/>
  <c r="K11" i="9"/>
  <c r="A38" i="7" l="1"/>
  <c r="X12" i="9" l="1"/>
  <c r="X8" i="9"/>
  <c r="T8" i="9"/>
  <c r="X10" i="9"/>
  <c r="F12" i="9"/>
  <c r="U12" i="9"/>
  <c r="F10" i="9"/>
  <c r="V8" i="9"/>
  <c r="J12" i="9"/>
  <c r="N12" i="9"/>
  <c r="W12" i="9"/>
  <c r="O12" i="9"/>
  <c r="J10" i="9"/>
  <c r="U8" i="9"/>
  <c r="Q8" i="9"/>
  <c r="T10" i="9"/>
  <c r="O8" i="9"/>
  <c r="R10" i="9"/>
  <c r="J8" i="9"/>
  <c r="L10" i="9"/>
  <c r="I10" i="9"/>
  <c r="T12" i="9"/>
  <c r="R12" i="9"/>
  <c r="K10" i="9"/>
  <c r="Q10" i="9"/>
  <c r="L8" i="9"/>
  <c r="N8" i="9"/>
  <c r="P12" i="9"/>
  <c r="I8" i="9"/>
  <c r="M10" i="9"/>
  <c r="W10" i="9"/>
  <c r="O10" i="9"/>
  <c r="K12" i="9"/>
  <c r="U10" i="9"/>
  <c r="M12" i="9"/>
  <c r="W8" i="9"/>
  <c r="F8" i="9"/>
  <c r="L12" i="9"/>
  <c r="R8" i="9"/>
  <c r="Q12" i="9"/>
  <c r="V10" i="9"/>
  <c r="N10" i="9"/>
  <c r="M8" i="9"/>
  <c r="P8" i="9"/>
  <c r="I12" i="9"/>
  <c r="V12" i="9"/>
  <c r="P10" i="9"/>
  <c r="K8" i="9"/>
  <c r="F14" i="9"/>
  <c r="O14" i="9"/>
  <c r="M14" i="9"/>
  <c r="I14" i="9"/>
  <c r="W14" i="9"/>
  <c r="U14" i="9"/>
  <c r="T14" i="9"/>
  <c r="X14" i="9"/>
  <c r="K14" i="9"/>
  <c r="L14" i="9"/>
  <c r="Q14" i="9"/>
  <c r="N14" i="9"/>
  <c r="S14" i="9"/>
  <c r="V14" i="9"/>
  <c r="J14" i="9"/>
  <c r="R14" i="9"/>
  <c r="P14" i="9"/>
  <c r="A97" i="7"/>
  <c r="A70" i="7"/>
  <c r="A54" i="7"/>
  <c r="A99" i="7"/>
  <c r="A72" i="7"/>
  <c r="A40" i="7"/>
  <c r="A44" i="7"/>
  <c r="A74" i="7"/>
  <c r="A101" i="7"/>
  <c r="A107" i="7"/>
  <c r="A80" i="7"/>
  <c r="A49" i="7"/>
  <c r="A102" i="7"/>
  <c r="A42" i="7"/>
  <c r="A75" i="7"/>
  <c r="A69" i="7"/>
  <c r="A41" i="7"/>
  <c r="A96" i="7"/>
  <c r="A71" i="7"/>
  <c r="A98" i="7"/>
  <c r="A39" i="7"/>
  <c r="A68" i="7"/>
  <c r="A37" i="7"/>
  <c r="A95" i="7"/>
  <c r="A47" i="7"/>
  <c r="A78" i="7"/>
  <c r="A105" i="7"/>
  <c r="A60" i="7"/>
  <c r="A33" i="7"/>
  <c r="A87" i="7"/>
  <c r="A55" i="7"/>
  <c r="A61" i="7"/>
  <c r="A88" i="7"/>
  <c r="A77" i="7"/>
  <c r="A46" i="7"/>
  <c r="A104" i="7"/>
  <c r="A94" i="7"/>
  <c r="A36" i="7"/>
  <c r="A67" i="7"/>
  <c r="A62" i="7"/>
  <c r="A89" i="7"/>
  <c r="A53" i="7"/>
  <c r="A52" i="7"/>
  <c r="A66" i="7"/>
  <c r="A93" i="7"/>
  <c r="A34" i="7"/>
  <c r="A90" i="7"/>
  <c r="A63" i="7"/>
  <c r="A73" i="7"/>
  <c r="A43" i="7"/>
  <c r="A100" i="7"/>
  <c r="A86" i="7"/>
  <c r="A32" i="7"/>
  <c r="A59" i="7"/>
  <c r="A79" i="7"/>
  <c r="A106" i="7"/>
  <c r="A48" i="7"/>
  <c r="A81" i="7"/>
  <c r="A108" i="7"/>
  <c r="A51" i="7"/>
  <c r="A45" i="7"/>
  <c r="A76" i="7"/>
  <c r="A103" i="7"/>
  <c r="A50" i="7"/>
  <c r="A109" i="7"/>
  <c r="A82" i="7"/>
  <c r="A64" i="7"/>
  <c r="A35" i="7"/>
  <c r="A9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Gert B</author>
  </authors>
  <commentList>
    <comment ref="B6" authorId="0" shapeId="0" xr:uid="{FF2463E6-B581-4733-AF98-148DF0B56045}">
      <text>
        <r>
          <rPr>
            <sz val="9"/>
            <color indexed="81"/>
            <rFont val="Segoe UI"/>
            <family val="2"/>
          </rPr>
          <t>Mit Ausnahme des Stammlandes "Deutschland" können alle Länder des Reihengeschäftrechners ersetzt werden.</t>
        </r>
      </text>
    </comment>
    <comment ref="D6" authorId="0" shapeId="0" xr:uid="{ACD5D5BE-B832-43A1-A064-4CE1FE5E1EC0}">
      <text>
        <r>
          <rPr>
            <sz val="9"/>
            <color indexed="81"/>
            <rFont val="Segoe UI"/>
            <family val="2"/>
          </rPr>
          <t>In dieser Spalte sind jene Länder aus den Drop-Down-Listen auszuwählen, die Sie im Reihengeschäft benötigen.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Gert</author>
  </authors>
  <commentList>
    <comment ref="B2" authorId="0" shapeId="0" xr:uid="{2DADDAD9-F2B4-4D3C-9CB4-411CA9620194}">
      <text>
        <r>
          <rPr>
            <b/>
            <sz val="9"/>
            <color indexed="81"/>
            <rFont val="Segoe UI"/>
            <family val="2"/>
          </rPr>
          <t>Gert:</t>
        </r>
        <r>
          <rPr>
            <sz val="9"/>
            <color indexed="81"/>
            <rFont val="Segoe UI"/>
            <family val="2"/>
          </rPr>
          <t xml:space="preserve">
rechner.de</t>
        </r>
      </text>
    </comment>
    <comment ref="B3" authorId="0" shapeId="0" xr:uid="{865471C0-2742-42C2-BFD3-0F423981DE15}">
      <text>
        <r>
          <rPr>
            <b/>
            <sz val="9"/>
            <color indexed="81"/>
            <rFont val="Segoe UI"/>
            <family val="2"/>
          </rPr>
          <t>Gert:</t>
        </r>
        <r>
          <rPr>
            <sz val="9"/>
            <color indexed="81"/>
            <rFont val="Segoe UI"/>
            <family val="2"/>
          </rPr>
          <t xml:space="preserve">
rechner.de</t>
        </r>
      </text>
    </comment>
    <comment ref="B13" authorId="0" shapeId="0" xr:uid="{65420378-E93E-4A72-90D4-F9457452A603}">
      <text>
        <r>
          <rPr>
            <b/>
            <sz val="9"/>
            <color indexed="81"/>
            <rFont val="Segoe UI"/>
            <family val="2"/>
          </rPr>
          <t>Gert:</t>
        </r>
        <r>
          <rPr>
            <sz val="9"/>
            <color indexed="81"/>
            <rFont val="Segoe UI"/>
            <family val="2"/>
          </rPr>
          <t xml:space="preserve">
rechner.at</t>
        </r>
      </text>
    </comment>
    <comment ref="B27" authorId="0" shapeId="0" xr:uid="{5DE9D030-E59F-41F6-93F0-92D021976C3D}">
      <text>
        <r>
          <rPr>
            <b/>
            <sz val="9"/>
            <color indexed="81"/>
            <rFont val="Segoe UI"/>
            <family val="2"/>
          </rPr>
          <t>Gert:</t>
        </r>
        <r>
          <rPr>
            <sz val="9"/>
            <color indexed="81"/>
            <rFont val="Segoe UI"/>
            <family val="2"/>
          </rPr>
          <t xml:space="preserve">
rechner.at</t>
        </r>
      </text>
    </comment>
  </commentList>
</comments>
</file>

<file path=xl/sharedStrings.xml><?xml version="1.0" encoding="utf-8"?>
<sst xmlns="http://schemas.openxmlformats.org/spreadsheetml/2006/main" count="3592" uniqueCount="3083">
  <si>
    <t>Afghanistan</t>
  </si>
  <si>
    <t>Ägypten</t>
  </si>
  <si>
    <t>Albanien</t>
  </si>
  <si>
    <t>Algerien</t>
  </si>
  <si>
    <t>Andorra</t>
  </si>
  <si>
    <t>Angola</t>
  </si>
  <si>
    <t>Äquatorialguinea</t>
  </si>
  <si>
    <t>Argentinien</t>
  </si>
  <si>
    <t>Armenien</t>
  </si>
  <si>
    <t>Aserbaidschan</t>
  </si>
  <si>
    <t>Äthiopien</t>
  </si>
  <si>
    <t>Australien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</si>
  <si>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</si>
  <si>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</si>
  <si>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</si>
  <si>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</si>
  <si>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</si>
  <si>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</si>
  <si>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</si>
  <si>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</si>
  <si>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Brasilien</t>
  </si>
  <si>
    <t>Brunei</t>
  </si>
  <si>
    <t>Bulgarien</t>
  </si>
  <si>
    <t>Burkina Faso</t>
  </si>
  <si>
    <t>Burundi</t>
  </si>
  <si>
    <t>Chile</t>
  </si>
  <si>
    <t>China</t>
  </si>
  <si>
    <t>Costa Rica</t>
  </si>
  <si>
    <t>Dänemark</t>
  </si>
  <si>
    <t>Dominica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</si>
  <si>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</si>
  <si>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</si>
  <si>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</si>
  <si>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</si>
  <si>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</si>
  <si>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</si>
  <si>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</si>
  <si>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</si>
  <si>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</si>
  <si>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</si>
  <si>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</si>
  <si>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</si>
  <si>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</si>
  <si>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</si>
  <si>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Grönland</t>
  </si>
  <si>
    <t>Großbritannien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</si>
  <si>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</si>
  <si>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</si>
  <si>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</si>
  <si>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</si>
  <si>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</si>
  <si>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</si>
  <si>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</si>
  <si>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</si>
  <si>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</si>
  <si>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</si>
  <si>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</si>
  <si>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</si>
  <si>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</si>
  <si>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</si>
  <si>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</si>
  <si>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</si>
  <si>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</si>
  <si>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</si>
  <si>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</si>
  <si>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</si>
  <si>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</si>
  <si>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</si>
  <si>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</si>
  <si>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</si>
  <si>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</si>
  <si>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Kolumbien</t>
  </si>
  <si>
    <t>Kroatien</t>
  </si>
  <si>
    <t>Kuba</t>
  </si>
  <si>
    <t>Kuwait</t>
  </si>
  <si>
    <t>Laos</t>
  </si>
  <si>
    <t>Lesotho</t>
  </si>
  <si>
    <t>Lettland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</si>
  <si>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</si>
  <si>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</si>
  <si>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</si>
  <si>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</si>
  <si>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</si>
  <si>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</si>
  <si>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</si>
  <si>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</si>
  <si>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</si>
  <si>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</si>
  <si>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</si>
  <si>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</si>
  <si>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</si>
  <si>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</si>
  <si>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</si>
  <si>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</si>
  <si>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</t>
  </si>
  <si>
    <t>Monaco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</si>
  <si>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</si>
  <si>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</si>
  <si>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</si>
  <si>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</si>
  <si>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</si>
  <si>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</si>
  <si>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</si>
  <si>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</si>
  <si>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Nigeria</t>
  </si>
  <si>
    <t>Nordkorea</t>
  </si>
  <si>
    <t>Norwegen</t>
  </si>
  <si>
    <t>Oman</t>
  </si>
  <si>
    <t>Österreich</t>
  </si>
  <si>
    <t>Pakistan</t>
  </si>
  <si>
    <t>Palästina</t>
  </si>
  <si>
    <t>Palau</t>
  </si>
  <si>
    <t>Panama</t>
  </si>
  <si>
    <t>Papua-Neuguinea</t>
  </si>
  <si>
    <t>Paraguay</t>
  </si>
  <si>
    <t>Peru</t>
  </si>
  <si>
    <t>Polen</t>
  </si>
  <si>
    <t>Portugal</t>
  </si>
  <si>
    <t>Puerto Rico</t>
  </si>
  <si>
    <t>Ruanda</t>
  </si>
  <si>
    <t>Rumänien</t>
  </si>
  <si>
    <t>Russland</t>
  </si>
  <si>
    <t>Sambia</t>
  </si>
  <si>
    <t>Samoa</t>
  </si>
  <si>
    <t>San Marino</t>
  </si>
  <si>
    <t>Saudi-Arabien</t>
  </si>
  <si>
    <t>Schweden</t>
  </si>
  <si>
    <t>Serbien</t>
  </si>
  <si>
    <t>Seychellen</t>
  </si>
  <si>
    <t>Sierra Leone</t>
  </si>
  <si>
    <t>Simbabwe</t>
  </si>
  <si>
    <t>Singapur</t>
  </si>
  <si>
    <t>Slowenien</t>
  </si>
  <si>
    <t>Somalia</t>
  </si>
  <si>
    <t>Spanien</t>
  </si>
  <si>
    <t>Sri Lanka</t>
  </si>
  <si>
    <t>St. Lucia</t>
  </si>
  <si>
    <t>Südafrika</t>
  </si>
  <si>
    <t>Südkorea</t>
  </si>
  <si>
    <t>Suriname</t>
  </si>
  <si>
    <t>Swasiland</t>
  </si>
  <si>
    <t>Syrien</t>
  </si>
  <si>
    <t>Tadschikistan</t>
  </si>
  <si>
    <t>Taiwan</t>
  </si>
  <si>
    <t>Tansania</t>
  </si>
  <si>
    <t>Thailand</t>
  </si>
  <si>
    <t>Timor-Leste</t>
  </si>
  <si>
    <t>Togo</t>
  </si>
  <si>
    <t>Tonga</t>
  </si>
  <si>
    <t>Tunesien</t>
  </si>
  <si>
    <t>Turkmenistan</t>
  </si>
  <si>
    <t>Tuvalu</t>
  </si>
  <si>
    <t>Uganda</t>
  </si>
  <si>
    <t>Ungarn</t>
  </si>
  <si>
    <t>Uruguay</t>
  </si>
  <si>
    <t>Usbekistan</t>
  </si>
  <si>
    <t>Vanuatu</t>
  </si>
  <si>
    <t>Vatikanstadt</t>
  </si>
  <si>
    <t>Venezuela</t>
  </si>
  <si>
    <t>Vietnam</t>
  </si>
  <si>
    <t>Weißrussland</t>
  </si>
  <si>
    <t>Zypern</t>
  </si>
  <si>
    <t>Bahamas</t>
  </si>
  <si>
    <t>Demokratische Republik Kongo</t>
  </si>
  <si>
    <t>Dominikanische Republik</t>
  </si>
  <si>
    <t>Elfenbeinküste</t>
  </si>
  <si>
    <t>Irak</t>
  </si>
  <si>
    <t>Iran</t>
  </si>
  <si>
    <t>Komoren</t>
  </si>
  <si>
    <t>Kosovo</t>
  </si>
  <si>
    <t>Malediven</t>
  </si>
  <si>
    <t>Marshallinseln</t>
  </si>
  <si>
    <t>Mongolei</t>
  </si>
  <si>
    <t>Niederlande</t>
  </si>
  <si>
    <t>Niger</t>
  </si>
  <si>
    <t>Philippinen</t>
  </si>
  <si>
    <t>Republik Kongo</t>
  </si>
  <si>
    <t>Salomonen</t>
  </si>
  <si>
    <t>Schweiz</t>
  </si>
  <si>
    <t>Senegal</t>
  </si>
  <si>
    <t>Slowakei</t>
  </si>
  <si>
    <t>Sudan</t>
  </si>
  <si>
    <t>Tschad</t>
  </si>
  <si>
    <t>Türkei</t>
  </si>
  <si>
    <t>Ukraine</t>
  </si>
  <si>
    <t>USA</t>
  </si>
  <si>
    <t>Zentralafrikanische Republik</t>
  </si>
  <si>
    <t>AT</t>
  </si>
  <si>
    <t>-20.jpg</t>
  </si>
  <si>
    <t>20% öst. USt</t>
  </si>
  <si>
    <t>IT</t>
  </si>
  <si>
    <t>italienischer</t>
  </si>
  <si>
    <t>italienischen</t>
  </si>
  <si>
    <t>italienische</t>
  </si>
  <si>
    <t>nach Italien</t>
  </si>
  <si>
    <t>22 % italienischer</t>
  </si>
  <si>
    <t>-22.jpg</t>
  </si>
  <si>
    <t>22% ital. USt</t>
  </si>
  <si>
    <t>ital. UID-Nr.</t>
  </si>
  <si>
    <t>HU</t>
  </si>
  <si>
    <t>ungarischer</t>
  </si>
  <si>
    <t>ungarischen</t>
  </si>
  <si>
    <t>ungarische</t>
  </si>
  <si>
    <t>nach Ungarn</t>
  </si>
  <si>
    <t>27 % ungarischer</t>
  </si>
  <si>
    <t>-27.jpg</t>
  </si>
  <si>
    <t>27% ungar. USt</t>
  </si>
  <si>
    <t>ungar. UID-Nr.</t>
  </si>
  <si>
    <t>CH</t>
  </si>
  <si>
    <t>Schweizer</t>
  </si>
  <si>
    <t>in die Schweiz</t>
  </si>
  <si>
    <t>FR</t>
  </si>
  <si>
    <t>nach Frankreich</t>
  </si>
  <si>
    <t>-20f.jpg</t>
  </si>
  <si>
    <t>20% franz. USt</t>
  </si>
  <si>
    <t>franz. UID-Nr.</t>
  </si>
  <si>
    <t>PL</t>
  </si>
  <si>
    <t>polnischer</t>
  </si>
  <si>
    <t>polnischen</t>
  </si>
  <si>
    <t>polnische</t>
  </si>
  <si>
    <t>nach Polen</t>
  </si>
  <si>
    <t>23 % polnischer</t>
  </si>
  <si>
    <t>-23.jpg</t>
  </si>
  <si>
    <t>23% poln. USt</t>
  </si>
  <si>
    <t>poln. UID-Nr.</t>
  </si>
  <si>
    <t>in der Schweiz</t>
  </si>
  <si>
    <t>da die Schweiz</t>
  </si>
  <si>
    <t>Schweizer Umsatzsteuer</t>
  </si>
  <si>
    <t>Ein Schweizer Unternehmer</t>
  </si>
  <si>
    <t>AF</t>
  </si>
  <si>
    <t>EG</t>
  </si>
  <si>
    <t>AL</t>
  </si>
  <si>
    <t>DZ</t>
  </si>
  <si>
    <t>AD</t>
  </si>
  <si>
    <t>AO</t>
  </si>
  <si>
    <t>AG</t>
  </si>
  <si>
    <t>GQ</t>
  </si>
  <si>
    <t>AR</t>
  </si>
  <si>
    <t>AM</t>
  </si>
  <si>
    <t>AZ</t>
  </si>
  <si>
    <t>ET</t>
  </si>
  <si>
    <t>AU</t>
  </si>
  <si>
    <t>BS</t>
  </si>
  <si>
    <t>BH</t>
  </si>
  <si>
    <t>BD</t>
  </si>
  <si>
    <t>BB</t>
  </si>
  <si>
    <t>BY</t>
  </si>
  <si>
    <t>BE</t>
  </si>
  <si>
    <t>BZ</t>
  </si>
  <si>
    <t>BJ</t>
  </si>
  <si>
    <t>BT</t>
  </si>
  <si>
    <t>BO</t>
  </si>
  <si>
    <t>BA</t>
  </si>
  <si>
    <t>Botswana</t>
  </si>
  <si>
    <t>BW</t>
  </si>
  <si>
    <t>BR</t>
  </si>
  <si>
    <t>BN</t>
  </si>
  <si>
    <t>BG</t>
  </si>
  <si>
    <t>BF</t>
  </si>
  <si>
    <t>BI</t>
  </si>
  <si>
    <t>CL</t>
  </si>
  <si>
    <t>CN</t>
  </si>
  <si>
    <t>CR</t>
  </si>
  <si>
    <t>DK</t>
  </si>
  <si>
    <t>DM</t>
  </si>
  <si>
    <t>DO</t>
  </si>
  <si>
    <t>DJ</t>
  </si>
  <si>
    <t>EC</t>
  </si>
  <si>
    <t>SV</t>
  </si>
  <si>
    <t>ER</t>
  </si>
  <si>
    <t>EE</t>
  </si>
  <si>
    <t>FJ</t>
  </si>
  <si>
    <t>FI</t>
  </si>
  <si>
    <t>GA</t>
  </si>
  <si>
    <t>GM</t>
  </si>
  <si>
    <t>GE</t>
  </si>
  <si>
    <t>GH</t>
  </si>
  <si>
    <t>GD</t>
  </si>
  <si>
    <t>GR</t>
  </si>
  <si>
    <t>GL</t>
  </si>
  <si>
    <t>GT</t>
  </si>
  <si>
    <t>GN</t>
  </si>
  <si>
    <t>GW</t>
  </si>
  <si>
    <t>GY</t>
  </si>
  <si>
    <t>HT</t>
  </si>
  <si>
    <t>HN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</si>
  <si>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</si>
  <si>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</si>
  <si>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</si>
  <si>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</si>
  <si>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</si>
  <si>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</si>
  <si>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</si>
  <si>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</si>
  <si>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</si>
  <si>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</si>
  <si>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</si>
  <si>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KH</t>
  </si>
  <si>
    <t>CM</t>
  </si>
  <si>
    <t>CA</t>
  </si>
  <si>
    <t>CV</t>
  </si>
  <si>
    <t>KZ</t>
  </si>
  <si>
    <t>QA</t>
  </si>
  <si>
    <t>KE</t>
  </si>
  <si>
    <t>KG</t>
  </si>
  <si>
    <t>KI</t>
  </si>
  <si>
    <t>CO</t>
  </si>
  <si>
    <t>KM</t>
  </si>
  <si>
    <t>CD</t>
  </si>
  <si>
    <t>CG</t>
  </si>
  <si>
    <t>KP</t>
  </si>
  <si>
    <t>KR</t>
  </si>
  <si>
    <t>XK</t>
  </si>
  <si>
    <t>HR</t>
  </si>
  <si>
    <t>CU</t>
  </si>
  <si>
    <t>KW</t>
  </si>
  <si>
    <t>LA</t>
  </si>
  <si>
    <t>LS</t>
  </si>
  <si>
    <t>LV</t>
  </si>
  <si>
    <t>Libanon</t>
  </si>
  <si>
    <t>LB</t>
  </si>
  <si>
    <t>LR</t>
  </si>
  <si>
    <t>LY</t>
  </si>
  <si>
    <t>LI</t>
  </si>
  <si>
    <t>LT</t>
  </si>
  <si>
    <t>LU</t>
  </si>
  <si>
    <t>MG</t>
  </si>
  <si>
    <t>MW</t>
  </si>
  <si>
    <t>MY</t>
  </si>
  <si>
    <t>MV</t>
  </si>
  <si>
    <t>ML</t>
  </si>
  <si>
    <t>MT</t>
  </si>
  <si>
    <t>MA</t>
  </si>
  <si>
    <t>MH</t>
  </si>
  <si>
    <t>MR</t>
  </si>
  <si>
    <t>MU</t>
  </si>
  <si>
    <t>MX</t>
  </si>
  <si>
    <t>FM</t>
  </si>
  <si>
    <t>MD</t>
  </si>
  <si>
    <t>MC</t>
  </si>
  <si>
    <t>MN</t>
  </si>
  <si>
    <t>ME</t>
  </si>
  <si>
    <t>MZ</t>
  </si>
  <si>
    <t>NA</t>
  </si>
  <si>
    <t>NR</t>
  </si>
  <si>
    <t>NP</t>
  </si>
  <si>
    <t>NZ</t>
  </si>
  <si>
    <t>NI</t>
  </si>
  <si>
    <t>NL</t>
  </si>
  <si>
    <t>NE</t>
  </si>
  <si>
    <t>NG</t>
  </si>
  <si>
    <t>MK</t>
  </si>
  <si>
    <t>NO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</si>
  <si>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</si>
  <si>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</si>
  <si>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</si>
  <si>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</si>
  <si>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</si>
  <si>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</si>
  <si>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</si>
  <si>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</si>
  <si>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</si>
  <si>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</si>
  <si>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PT</t>
  </si>
  <si>
    <t>PR</t>
  </si>
  <si>
    <t>RW</t>
  </si>
  <si>
    <t>RO</t>
  </si>
  <si>
    <t>RU</t>
  </si>
  <si>
    <t>SB</t>
  </si>
  <si>
    <t>ZM</t>
  </si>
  <si>
    <t>WS</t>
  </si>
  <si>
    <t>SM</t>
  </si>
  <si>
    <t>ST</t>
  </si>
  <si>
    <t>SA</t>
  </si>
  <si>
    <t>SE</t>
  </si>
  <si>
    <t>SN</t>
  </si>
  <si>
    <t>RS</t>
  </si>
  <si>
    <t>SC</t>
  </si>
  <si>
    <t>SL</t>
  </si>
  <si>
    <t>ZW</t>
  </si>
  <si>
    <t>SG</t>
  </si>
  <si>
    <t>SK</t>
  </si>
  <si>
    <t>SI</t>
  </si>
  <si>
    <t>SO</t>
  </si>
  <si>
    <t>ES</t>
  </si>
  <si>
    <t>LK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</si>
  <si>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</si>
  <si>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</si>
  <si>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</si>
  <si>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</si>
  <si>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</si>
  <si>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</si>
  <si>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</si>
  <si>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</si>
  <si>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</si>
  <si>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</si>
  <si>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</si>
  <si>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</si>
  <si>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</si>
  <si>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TD</t>
  </si>
  <si>
    <t>Tschechien</t>
  </si>
  <si>
    <t>CZ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</si>
  <si>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</si>
  <si>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</si>
  <si>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</si>
  <si>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</si>
  <si>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</si>
  <si>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</si>
  <si>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</si>
  <si>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</si>
  <si>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</si>
  <si>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</si>
  <si>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</si>
  <si>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US</t>
  </si>
  <si>
    <t>GB</t>
  </si>
  <si>
    <t>VN</t>
  </si>
  <si>
    <t>CF</t>
  </si>
  <si>
    <t>CY</t>
  </si>
  <si>
    <t>beim Schweizer</t>
  </si>
  <si>
    <t>des Schweizer</t>
  </si>
  <si>
    <t>vom Schweizer</t>
  </si>
  <si>
    <t>dem Schweizer</t>
  </si>
  <si>
    <t>Der Schweizer</t>
  </si>
  <si>
    <t>der Schweizer</t>
  </si>
  <si>
    <t>nach Österreich</t>
  </si>
  <si>
    <t>20 % österreichischer</t>
  </si>
  <si>
    <t>öst. UID-Nr.</t>
  </si>
  <si>
    <t>österreichische</t>
  </si>
  <si>
    <t>österreichischen</t>
  </si>
  <si>
    <t>österreichischer</t>
  </si>
  <si>
    <t>in Österreich</t>
  </si>
  <si>
    <t>in Italien</t>
  </si>
  <si>
    <t>in Ungarn</t>
  </si>
  <si>
    <t>in Frankreich</t>
  </si>
  <si>
    <t>in Polen</t>
  </si>
  <si>
    <t>von Österreich</t>
  </si>
  <si>
    <t>von Italien</t>
  </si>
  <si>
    <t>von Ungarn</t>
  </si>
  <si>
    <t>von Frankreich</t>
  </si>
  <si>
    <t>von Polen</t>
  </si>
  <si>
    <t>in der Demokratischen Republik Kongo</t>
  </si>
  <si>
    <t>in der Dominikanischen Republik</t>
  </si>
  <si>
    <t>in der Zentralafrikanischen Republik</t>
  </si>
  <si>
    <t>Antigua</t>
  </si>
  <si>
    <t>Bosnien</t>
  </si>
  <si>
    <t>St. Vincent</t>
  </si>
  <si>
    <t>São Tomé</t>
  </si>
  <si>
    <t>Ersetzungsliste AT:</t>
  </si>
  <si>
    <t>Ersetzungsliste FR:</t>
  </si>
  <si>
    <t>Ersetzungsliste PL:</t>
  </si>
  <si>
    <t>ALT</t>
  </si>
  <si>
    <t>NEU</t>
  </si>
  <si>
    <t>französischer</t>
  </si>
  <si>
    <t>französischen</t>
  </si>
  <si>
    <t>französische</t>
  </si>
  <si>
    <t>20 % französischer</t>
  </si>
  <si>
    <t>Pfad und Dateiname des Wordfiles:</t>
  </si>
  <si>
    <t>Anleitung:</t>
  </si>
  <si>
    <t>Schritt 1):</t>
  </si>
  <si>
    <t>Schritt 2):</t>
  </si>
  <si>
    <t>Schritt 3):</t>
  </si>
  <si>
    <t>Sicherheitshinweis:</t>
  </si>
  <si>
    <t>Wenn die Sicherheitsrichtlinien Ihres Unternehmens den Einsatz von Makros verbieten, habe ich dafür vollstes Verständnis.</t>
  </si>
  <si>
    <t>aus Österreich</t>
  </si>
  <si>
    <t>aus Frankreich</t>
  </si>
  <si>
    <t>aus Polen</t>
  </si>
  <si>
    <t>aus Ungarn</t>
  </si>
  <si>
    <t>aus Italien</t>
  </si>
  <si>
    <t>aus der Schweiz</t>
  </si>
  <si>
    <t>aus der Demokratischen Republik Kongo</t>
  </si>
  <si>
    <t>aus der Dominikanischen Republik</t>
  </si>
  <si>
    <t>aus der Zentralafrikanischen Republik</t>
  </si>
  <si>
    <t>MM</t>
  </si>
  <si>
    <t>Dem.R.Kongo</t>
  </si>
  <si>
    <t>Dom. Rep.</t>
  </si>
  <si>
    <t>Elfenb.küste</t>
  </si>
  <si>
    <t>Rep. Kongo</t>
  </si>
  <si>
    <t>Zentr.afr.Rep.</t>
  </si>
  <si>
    <t>Marshallin.</t>
  </si>
  <si>
    <t>Äquat.guinea</t>
  </si>
  <si>
    <t>Aserbaidsch.</t>
  </si>
  <si>
    <t>Großbritann.</t>
  </si>
  <si>
    <t>Guin.-Bissau</t>
  </si>
  <si>
    <t>Pap.-Neugui.</t>
  </si>
  <si>
    <t>DK Dänemark</t>
  </si>
  <si>
    <t>FI Finnland</t>
  </si>
  <si>
    <t>NL Niederlande</t>
  </si>
  <si>
    <t>Lizenz gültig bis:</t>
  </si>
  <si>
    <t>CH Schweiz</t>
  </si>
  <si>
    <t>IR Iran</t>
  </si>
  <si>
    <t>NE Niger</t>
  </si>
  <si>
    <t>TD Tschad</t>
  </si>
  <si>
    <t>XK Kosovo</t>
  </si>
  <si>
    <t>DO Dominikanische Republik</t>
  </si>
  <si>
    <t>MN Mongolei</t>
  </si>
  <si>
    <t>CG Republik Kongo</t>
  </si>
  <si>
    <t>TR Türkei</t>
  </si>
  <si>
    <t>UA Ukraine</t>
  </si>
  <si>
    <t>CF Zentralafrikanische Republik</t>
  </si>
  <si>
    <t>IQ Irak</t>
  </si>
  <si>
    <t>LB Libanon</t>
  </si>
  <si>
    <t>SN Senegal</t>
  </si>
  <si>
    <t>SD Sudan</t>
  </si>
  <si>
    <t>BS Bahamas</t>
  </si>
  <si>
    <t>KM Komoren</t>
  </si>
  <si>
    <t>MV Malediven</t>
  </si>
  <si>
    <t>MH Marshallinseln</t>
  </si>
  <si>
    <t>PH Philippinen</t>
  </si>
  <si>
    <t>SB Salomonen</t>
  </si>
  <si>
    <t>US USA</t>
  </si>
  <si>
    <t>AF Afghanistan</t>
  </si>
  <si>
    <t>EG Ägypten</t>
  </si>
  <si>
    <t>AL Albanien</t>
  </si>
  <si>
    <t>DZ Algerien</t>
  </si>
  <si>
    <t>AD Andorra</t>
  </si>
  <si>
    <t>AO Angola</t>
  </si>
  <si>
    <t>AG Antigua</t>
  </si>
  <si>
    <t>GQ Äquatorialguinea</t>
  </si>
  <si>
    <t>AR Argentinien</t>
  </si>
  <si>
    <t>AM Armenien</t>
  </si>
  <si>
    <t>AZ Aserbaidschan</t>
  </si>
  <si>
    <t>ET Äthiopien</t>
  </si>
  <si>
    <t>AU Australien</t>
  </si>
  <si>
    <t>BH Bahrain</t>
  </si>
  <si>
    <t>BD Bangladesch</t>
  </si>
  <si>
    <t>BB Barbados</t>
  </si>
  <si>
    <t>BZ Belize</t>
  </si>
  <si>
    <t>BJ Benin</t>
  </si>
  <si>
    <t>BT Bhutan</t>
  </si>
  <si>
    <t>BO Bolivien</t>
  </si>
  <si>
    <t>BA Bosnien</t>
  </si>
  <si>
    <t>BW Botswana</t>
  </si>
  <si>
    <t>BR Brasilien</t>
  </si>
  <si>
    <t>BN Brunei</t>
  </si>
  <si>
    <t>BF Burkina Faso</t>
  </si>
  <si>
    <t>BI Burundi</t>
  </si>
  <si>
    <t>CL Chile</t>
  </si>
  <si>
    <t>CN China</t>
  </si>
  <si>
    <t>CR Costa Rica</t>
  </si>
  <si>
    <t>DM Dominica</t>
  </si>
  <si>
    <t>DJ Dschibuti</t>
  </si>
  <si>
    <t>EC Ecuador</t>
  </si>
  <si>
    <t>SV El Salvador</t>
  </si>
  <si>
    <t>ER Eritrea</t>
  </si>
  <si>
    <t>FJ Fidschi</t>
  </si>
  <si>
    <t>GA Gabun</t>
  </si>
  <si>
    <t>GM Gambia</t>
  </si>
  <si>
    <t>GE Georgien</t>
  </si>
  <si>
    <t>GH Ghana</t>
  </si>
  <si>
    <t>GD Grenada</t>
  </si>
  <si>
    <t>GL Grönland</t>
  </si>
  <si>
    <t>GB Großbritannien</t>
  </si>
  <si>
    <t>GT Guatemala</t>
  </si>
  <si>
    <t>GN Guinea</t>
  </si>
  <si>
    <t>GW Guinea-Bissau</t>
  </si>
  <si>
    <t>GY Guyana</t>
  </si>
  <si>
    <t>HT Haiti</t>
  </si>
  <si>
    <t>HN Honduras</t>
  </si>
  <si>
    <t>IN Indien</t>
  </si>
  <si>
    <t>ID Indonesien</t>
  </si>
  <si>
    <t>IS Island</t>
  </si>
  <si>
    <t>IL Israel</t>
  </si>
  <si>
    <t>JM Jamaika</t>
  </si>
  <si>
    <t>JP Japan</t>
  </si>
  <si>
    <t>YE Jemen</t>
  </si>
  <si>
    <t>JO Jordanien</t>
  </si>
  <si>
    <t>KH Kambodscha</t>
  </si>
  <si>
    <t>CM Kamerun</t>
  </si>
  <si>
    <t>CA Kanada</t>
  </si>
  <si>
    <t>CV Kap Verde</t>
  </si>
  <si>
    <t>KZ Kasachstan</t>
  </si>
  <si>
    <t>QA Katar</t>
  </si>
  <si>
    <t>KE Kenia</t>
  </si>
  <si>
    <t>KG Kirgisistan</t>
  </si>
  <si>
    <t>KI Kiribati</t>
  </si>
  <si>
    <t>CO Kolumbien</t>
  </si>
  <si>
    <t>CU Kuba</t>
  </si>
  <si>
    <t>KW Kuwait</t>
  </si>
  <si>
    <t>LA Laos</t>
  </si>
  <si>
    <t>LS Lesotho</t>
  </si>
  <si>
    <t>LR Liberia</t>
  </si>
  <si>
    <t>LY Libyen</t>
  </si>
  <si>
    <t>LI Liechtenstein</t>
  </si>
  <si>
    <t>MG Madagaskar</t>
  </si>
  <si>
    <t>MW Malawi</t>
  </si>
  <si>
    <t>MY Malaysia</t>
  </si>
  <si>
    <t>ML Mali</t>
  </si>
  <si>
    <t>MA Marokko</t>
  </si>
  <si>
    <t>MR Mauretanien</t>
  </si>
  <si>
    <t>MU Mauritius</t>
  </si>
  <si>
    <t>MK Mazedonien</t>
  </si>
  <si>
    <t>MX Mexiko</t>
  </si>
  <si>
    <t>FM Mikronesien</t>
  </si>
  <si>
    <t>MD Moldau</t>
  </si>
  <si>
    <t>MC Monaco</t>
  </si>
  <si>
    <t>ME Montenegro</t>
  </si>
  <si>
    <t>MZ Mosambik</t>
  </si>
  <si>
    <t>MM Myanmar</t>
  </si>
  <si>
    <t>NA Namibia</t>
  </si>
  <si>
    <t>NR Nauru</t>
  </si>
  <si>
    <t>NP Nepal</t>
  </si>
  <si>
    <t>NZ Neuseeland</t>
  </si>
  <si>
    <t>NI Nicaragua</t>
  </si>
  <si>
    <t>NG Nigeria</t>
  </si>
  <si>
    <t>KP Nordkorea</t>
  </si>
  <si>
    <t>NO Norwegen</t>
  </si>
  <si>
    <t>OM Oman</t>
  </si>
  <si>
    <t>PK Pakistan</t>
  </si>
  <si>
    <t>PS Palästina</t>
  </si>
  <si>
    <t>PW Palau</t>
  </si>
  <si>
    <t>PA Panama</t>
  </si>
  <si>
    <t>PG Papua-Neuguinea</t>
  </si>
  <si>
    <t>PY Paraguay</t>
  </si>
  <si>
    <t>PE Peru</t>
  </si>
  <si>
    <t>PR Puerto Rico</t>
  </si>
  <si>
    <t>RW Ruanda</t>
  </si>
  <si>
    <t>RU Russland</t>
  </si>
  <si>
    <t>ZM Sambia</t>
  </si>
  <si>
    <t>WS Samoa</t>
  </si>
  <si>
    <t>SM San Marino</t>
  </si>
  <si>
    <t>SA Saudi-Arabien</t>
  </si>
  <si>
    <t>RS Serbien</t>
  </si>
  <si>
    <t>SC Seychellen</t>
  </si>
  <si>
    <t>SL Sierra Leone</t>
  </si>
  <si>
    <t>ZW Simbabwe</t>
  </si>
  <si>
    <t>SG Singapur</t>
  </si>
  <si>
    <t>SO Somalia</t>
  </si>
  <si>
    <t>LK Sri Lanka</t>
  </si>
  <si>
    <t>LC St. Lucia</t>
  </si>
  <si>
    <t>VC St. Vincent</t>
  </si>
  <si>
    <t>ZA Südafrika</t>
  </si>
  <si>
    <t>KR Südkorea</t>
  </si>
  <si>
    <t>SR Suriname</t>
  </si>
  <si>
    <t>SZ Swasiland</t>
  </si>
  <si>
    <t>SY Syrien</t>
  </si>
  <si>
    <t>ST São Tomé</t>
  </si>
  <si>
    <t>TJ Tadschikistan</t>
  </si>
  <si>
    <t>TW Taiwan</t>
  </si>
  <si>
    <t>TZ Tansania</t>
  </si>
  <si>
    <t>TH Thailand</t>
  </si>
  <si>
    <t>TL Timor-Leste</t>
  </si>
  <si>
    <t>TG Togo</t>
  </si>
  <si>
    <t>TO Tonga</t>
  </si>
  <si>
    <t>TN Tunesien</t>
  </si>
  <si>
    <t>TM Turkmenistan</t>
  </si>
  <si>
    <t>TV Tuvalu</t>
  </si>
  <si>
    <t>UG Uganda</t>
  </si>
  <si>
    <t>UY Uruguay</t>
  </si>
  <si>
    <t>UZ Usbekistan</t>
  </si>
  <si>
    <t>VU Vanuatu</t>
  </si>
  <si>
    <t>VA Vatikanstadt</t>
  </si>
  <si>
    <t>VE Venezuela</t>
  </si>
  <si>
    <t>VN Vietnam</t>
  </si>
  <si>
    <t>BY Weißrussland</t>
  </si>
  <si>
    <t>Reihengeschäftrechner Deutschland - Makro - Länder ersetzen in den Word-Files</t>
  </si>
  <si>
    <t>Die Struktur dieses Excel-Files sowie die versteckten Tabellen und das Makro selbst sind passwortgeschützt.
Sie können aber per E-Mail das Passwort von mir anfordern, wenn Sie oder Ihr IT-Experte das Makro vor dem Einsatz begutachten wollen.</t>
  </si>
  <si>
    <t>Technische Voraussetzungen:</t>
  </si>
  <si>
    <t>Dieses Makro wurde unter Windows 10 Pro (German) mit Microsoft Office Home &amp; Business 2016 (German) programmiert und getestet.</t>
  </si>
  <si>
    <t>Die Funktionstüchtigkeit unter anderen Betriebssystemen bzw. anderen Office-Versionen kann nicht garantiert werden.
Wir bitten Sie aber dennoch uns über etwaige Fehlermeldungen unter Angabe der verwendeten Umgebung zu informieren,
damit wir an dem Problem arbeiten können.</t>
  </si>
  <si>
    <t>Klicken Sie auf den Button "Datei auswählen".
Wählen Sie jenes Reihengeschäft-Wordfile auf Ihrem Rechner aus, bei dem Sie Länder ersetzen wollen.</t>
  </si>
  <si>
    <t>In Spalte B ("ALT") und Spalte D ("NEU") stehen zu beginn jeweils die gleichen Länder.
Wählen Sie über die Drop-Down-Felder in Spalte D die "Ersetzungsländer" aus.
Mit dem Reset-Button können die Ersetzungsländer wieder zurückgesetzt werden.
Jedes Ersetzungsland kann nur einmal ausgewählt werden.
"Deutschland" kann nicht ersetzt werden und ist daher in der Spalte B nicht angeführt.
Sobald ein Ersetzungsland ausgewählt wurde, sehen Sie rechts (ab Spalte I) die jeweiligen Original- und Ersetzungswörter bzw. Wortkombinationen.</t>
  </si>
  <si>
    <t>Sie finden nach der Auswahl der Ersetzungsländer oben rechts (ab Spalte I) die jeweiligen Original- und Ersetzungswörter bzw. Wortkombinationen.
Sie können diese auch manuell (mit copy/paste) in die Ersetzungsfunktion von Word einfügen.
Dabei ist darauf zu achten, dass die Ersetzungsbegriffe der Reihe nach (von links nach rechts) eingesetzt werden
und die Option "Groß-/Kleinschreibung beachten" aktiviert ist.</t>
  </si>
  <si>
    <r>
      <t xml:space="preserve">Bevor Sie auf den Button "Länder ersetzen" klicken, achten Sie darauf, </t>
    </r>
    <r>
      <rPr>
        <b/>
        <sz val="11"/>
        <color theme="1"/>
        <rFont val="Calibri"/>
        <family val="2"/>
        <scheme val="minor"/>
      </rPr>
      <t>dass das ausgewählte Word-File nicht geöffnet ist</t>
    </r>
    <r>
      <rPr>
        <sz val="11"/>
        <color theme="1"/>
        <rFont val="Calibri"/>
        <family val="2"/>
        <scheme val="minor"/>
      </rPr>
      <t>.
Nach Klick auf den Startbutton wird das ausgewählte Word-File vom Makro geöffnet und die jeweiligen Länder werden ersetzt.
Das Word-File muss nun nur noch gespeichert werden (entweder unter selben oder unter neuem Namen).</t>
    </r>
  </si>
  <si>
    <t>SK Slowakei</t>
  </si>
  <si>
    <t>da der Iran</t>
  </si>
  <si>
    <t>im Iran</t>
  </si>
  <si>
    <t>in den Iran</t>
  </si>
  <si>
    <t>aus dem Iran</t>
  </si>
  <si>
    <t>iranische Umsatzsteuer</t>
  </si>
  <si>
    <t>Ein iranischer Unternehmer</t>
  </si>
  <si>
    <t>beim iranischen</t>
  </si>
  <si>
    <t>des iranischen</t>
  </si>
  <si>
    <t>dem iranischen</t>
  </si>
  <si>
    <t>vom iranischen</t>
  </si>
  <si>
    <t>Der iranische</t>
  </si>
  <si>
    <t>der iranische</t>
  </si>
  <si>
    <t>iranischen</t>
  </si>
  <si>
    <t>kongolesische Umsatzsteuer</t>
  </si>
  <si>
    <t>Ein kongolesischer Unternehmer</t>
  </si>
  <si>
    <t>beim kongolesischen</t>
  </si>
  <si>
    <t>des kongolesischen</t>
  </si>
  <si>
    <t>dem kongolesischen</t>
  </si>
  <si>
    <t>vom kongolesischen</t>
  </si>
  <si>
    <t>Der kongolesische</t>
  </si>
  <si>
    <t>der kongolesische</t>
  </si>
  <si>
    <t>kongolesischen</t>
  </si>
  <si>
    <t>da der Niger</t>
  </si>
  <si>
    <t>im Niger</t>
  </si>
  <si>
    <t>in den Niger</t>
  </si>
  <si>
    <t>aus dem Niger</t>
  </si>
  <si>
    <t>nigrische Umsatzsteuer</t>
  </si>
  <si>
    <t>Ein nigrischer Unternehmer</t>
  </si>
  <si>
    <t>beim nigrischen</t>
  </si>
  <si>
    <t>des nigrischen</t>
  </si>
  <si>
    <t>dem nigrischen</t>
  </si>
  <si>
    <t>vom nigrischen</t>
  </si>
  <si>
    <t>Der nigrische</t>
  </si>
  <si>
    <t>der nigrische</t>
  </si>
  <si>
    <t>nigrischen</t>
  </si>
  <si>
    <t>da der Tschad</t>
  </si>
  <si>
    <t>im Tschad</t>
  </si>
  <si>
    <t>in den Tschad</t>
  </si>
  <si>
    <t>aus dem Tschad</t>
  </si>
  <si>
    <t>tschadische Umsatzsteuer</t>
  </si>
  <si>
    <t>Ein tschadischer Unternehmer</t>
  </si>
  <si>
    <t>beim tschadischen</t>
  </si>
  <si>
    <t>des tschadischen</t>
  </si>
  <si>
    <t>dem tschadischen</t>
  </si>
  <si>
    <t>vom tschadischen</t>
  </si>
  <si>
    <t>Der tschadische</t>
  </si>
  <si>
    <t>der tschadische</t>
  </si>
  <si>
    <t>tschadischen</t>
  </si>
  <si>
    <t>da der Kosovo</t>
  </si>
  <si>
    <t>im Kosovo</t>
  </si>
  <si>
    <t>in den Kosovo</t>
  </si>
  <si>
    <t>aus dem Kosovo</t>
  </si>
  <si>
    <t>kosovarische Umsatzsteuer</t>
  </si>
  <si>
    <t>Ein kosovarischer Unternehmer</t>
  </si>
  <si>
    <t>beim kosovarischen</t>
  </si>
  <si>
    <t>des kosovarischen</t>
  </si>
  <si>
    <t>dem kosovarischen</t>
  </si>
  <si>
    <t>vom kosovarischen</t>
  </si>
  <si>
    <t>Der kosovarische</t>
  </si>
  <si>
    <t>der kosovarische</t>
  </si>
  <si>
    <t>kosovarischen</t>
  </si>
  <si>
    <t>da die Demokratische Republik Kongo</t>
  </si>
  <si>
    <t>in die Demokratische Republik Kongo</t>
  </si>
  <si>
    <t>da die Dominikanische Republik</t>
  </si>
  <si>
    <t>in die Dominikanische Republik</t>
  </si>
  <si>
    <t>dominikanische Umsatzsteuer</t>
  </si>
  <si>
    <t>Ein dominikanischer Unternehmer</t>
  </si>
  <si>
    <t>beim dominikanischen</t>
  </si>
  <si>
    <t>des dominikanischen</t>
  </si>
  <si>
    <t>dem dominikanischen</t>
  </si>
  <si>
    <t>vom dominikanischen</t>
  </si>
  <si>
    <t>Der dominikanische</t>
  </si>
  <si>
    <t>der dominikanische</t>
  </si>
  <si>
    <t>dominikanischen</t>
  </si>
  <si>
    <t>da die Elfenbeinküste</t>
  </si>
  <si>
    <t>in der Elfenbeinküste</t>
  </si>
  <si>
    <t>in die Elfenbeinküste</t>
  </si>
  <si>
    <t>aus der Elfenbeinküste</t>
  </si>
  <si>
    <t>ivorische Umsatzsteuer</t>
  </si>
  <si>
    <t>Ein ivorischer Unternehmer</t>
  </si>
  <si>
    <t>beim ivorischen</t>
  </si>
  <si>
    <t>des ivorischen</t>
  </si>
  <si>
    <t>dem ivorischen</t>
  </si>
  <si>
    <t>vom ivorischen</t>
  </si>
  <si>
    <t>Der ivorische</t>
  </si>
  <si>
    <t>der ivorische</t>
  </si>
  <si>
    <t>ivorischen</t>
  </si>
  <si>
    <t>da die Mongolei</t>
  </si>
  <si>
    <t>in der Mongolei</t>
  </si>
  <si>
    <t>in die Mongolei</t>
  </si>
  <si>
    <t>aus der Mongolei</t>
  </si>
  <si>
    <t>mongolische Umsatzsteuer</t>
  </si>
  <si>
    <t>Ein mongolischer Unternehmer</t>
  </si>
  <si>
    <t>beim mongolischen</t>
  </si>
  <si>
    <t>des mongolischen</t>
  </si>
  <si>
    <t>dem mongolischen</t>
  </si>
  <si>
    <t>vom mongolischen</t>
  </si>
  <si>
    <t>Der mongolische</t>
  </si>
  <si>
    <t>der mongolische</t>
  </si>
  <si>
    <t>mongolischen</t>
  </si>
  <si>
    <t>da die Republik Kongo</t>
  </si>
  <si>
    <t>in der Republik Kongo</t>
  </si>
  <si>
    <t>in die Republik Kongo</t>
  </si>
  <si>
    <t>aus der Republik Kongo</t>
  </si>
  <si>
    <t>da die Türkei</t>
  </si>
  <si>
    <t>in der Türkei</t>
  </si>
  <si>
    <t>in die Türkei</t>
  </si>
  <si>
    <t>aus der Türkei</t>
  </si>
  <si>
    <t>türkische Umsatzsteuer</t>
  </si>
  <si>
    <t>Ein türkischer Unternehmer</t>
  </si>
  <si>
    <t>beim türkischen</t>
  </si>
  <si>
    <t>des türkischen</t>
  </si>
  <si>
    <t>dem türkischen</t>
  </si>
  <si>
    <t>vom türkischen</t>
  </si>
  <si>
    <t>Der türkische</t>
  </si>
  <si>
    <t>der türkische</t>
  </si>
  <si>
    <t>türkischen</t>
  </si>
  <si>
    <t>da die Ukraine</t>
  </si>
  <si>
    <t>in der Ukraine</t>
  </si>
  <si>
    <t>in die Ukraine</t>
  </si>
  <si>
    <t>aus der Ukraine</t>
  </si>
  <si>
    <t>ukrainische Umsatzsteuer</t>
  </si>
  <si>
    <t>Ein ukrainischer Unternehmer</t>
  </si>
  <si>
    <t>beim ukrainischen</t>
  </si>
  <si>
    <t>des ukrainischen</t>
  </si>
  <si>
    <t>dem ukrainischen</t>
  </si>
  <si>
    <t>vom ukrainischen</t>
  </si>
  <si>
    <t>Der ukrainische</t>
  </si>
  <si>
    <t>der ukrainische</t>
  </si>
  <si>
    <t>ukrainischen</t>
  </si>
  <si>
    <t>da die Zentralafrikanische Republik</t>
  </si>
  <si>
    <t>in die Zentralafrikanische Republik</t>
  </si>
  <si>
    <t>zentralafrikanische Umsatzsteuer</t>
  </si>
  <si>
    <t>Ein zentralafrikanischer Unternehmer</t>
  </si>
  <si>
    <t>beim zentralafrikanischen</t>
  </si>
  <si>
    <t>des zentralafrikanischen</t>
  </si>
  <si>
    <t>dem zentralafrikanischen</t>
  </si>
  <si>
    <t>vom zentralafrikanischen</t>
  </si>
  <si>
    <t>Der zentralafrikanische</t>
  </si>
  <si>
    <t>der zentralafrikanische</t>
  </si>
  <si>
    <t>zentralafrikanischen</t>
  </si>
  <si>
    <t>da der Irak</t>
  </si>
  <si>
    <t>im Irak</t>
  </si>
  <si>
    <t>in den Irak</t>
  </si>
  <si>
    <t>aus dem Irak</t>
  </si>
  <si>
    <t>irakische Umsatzsteuer</t>
  </si>
  <si>
    <t>Ein irakischer Unternehmer</t>
  </si>
  <si>
    <t>beim irakischen</t>
  </si>
  <si>
    <t>des irakischen</t>
  </si>
  <si>
    <t>dem irakischen</t>
  </si>
  <si>
    <t>vom irakischen</t>
  </si>
  <si>
    <t>Der irakische</t>
  </si>
  <si>
    <t>der irakische</t>
  </si>
  <si>
    <t>irakischen</t>
  </si>
  <si>
    <t>da der Libanon</t>
  </si>
  <si>
    <t>im Libanon</t>
  </si>
  <si>
    <t>in den Libanon</t>
  </si>
  <si>
    <t>aus dem Libanon</t>
  </si>
  <si>
    <t>libanesische Umsatzsteuer</t>
  </si>
  <si>
    <t>Ein libanesischer Unternehmer</t>
  </si>
  <si>
    <t>beim libanesischen</t>
  </si>
  <si>
    <t>des libanesischen</t>
  </si>
  <si>
    <t>dem libanesischen</t>
  </si>
  <si>
    <t>vom libanesischen</t>
  </si>
  <si>
    <t>Der libanesische</t>
  </si>
  <si>
    <t>der libanesische</t>
  </si>
  <si>
    <t>libanesischen</t>
  </si>
  <si>
    <t>da der Senegal</t>
  </si>
  <si>
    <t>im Senegal</t>
  </si>
  <si>
    <t>in den Senegal</t>
  </si>
  <si>
    <t>aus dem Senegal</t>
  </si>
  <si>
    <t>senegalesische Umsatzsteuer</t>
  </si>
  <si>
    <t>Ein senegalesischer Unternehmer</t>
  </si>
  <si>
    <t>beim senegalesischen</t>
  </si>
  <si>
    <t>des senegalesischen</t>
  </si>
  <si>
    <t>dem senegalesischen</t>
  </si>
  <si>
    <t>vom senegalesischen</t>
  </si>
  <si>
    <t>Der senegalesische</t>
  </si>
  <si>
    <t>der senegalesische</t>
  </si>
  <si>
    <t>senegalesischen</t>
  </si>
  <si>
    <t>da der Sudan</t>
  </si>
  <si>
    <t>im Sudan</t>
  </si>
  <si>
    <t>in den Sudan</t>
  </si>
  <si>
    <t>aus dem Sudan</t>
  </si>
  <si>
    <t>sudanesische Umsatzsteuer</t>
  </si>
  <si>
    <t>Ein sudanesischer Unternehmer</t>
  </si>
  <si>
    <t>beim sudanesischen</t>
  </si>
  <si>
    <t>des sudanesischen</t>
  </si>
  <si>
    <t>dem sudanesischen</t>
  </si>
  <si>
    <t>vom sudanesischen</t>
  </si>
  <si>
    <t>Der sudanesische</t>
  </si>
  <si>
    <t>der sudanesische</t>
  </si>
  <si>
    <t>sudanesischen</t>
  </si>
  <si>
    <t>da die Bahamas</t>
  </si>
  <si>
    <t>in den Bahamas</t>
  </si>
  <si>
    <t>in die Bahamas</t>
  </si>
  <si>
    <t>aus den Bahamas</t>
  </si>
  <si>
    <t>bahamaische Umsatzsteuer</t>
  </si>
  <si>
    <t>Ein bahamaischer Unternehmer</t>
  </si>
  <si>
    <t>beim bahamaischen</t>
  </si>
  <si>
    <t>des bahamaischen</t>
  </si>
  <si>
    <t>dem bahamaischen</t>
  </si>
  <si>
    <t>vom bahamaischen</t>
  </si>
  <si>
    <t>Der bahamaische</t>
  </si>
  <si>
    <t>der bahamaische</t>
  </si>
  <si>
    <t>bahamaischen</t>
  </si>
  <si>
    <t>da die Komoren</t>
  </si>
  <si>
    <t>in den Komoren</t>
  </si>
  <si>
    <t>in die Komoren</t>
  </si>
  <si>
    <t>aus den Komoren</t>
  </si>
  <si>
    <t>komorische Umsatzsteuer</t>
  </si>
  <si>
    <t>Ein komorischer Unternehmer</t>
  </si>
  <si>
    <t>beim komorischen</t>
  </si>
  <si>
    <t>des komorischen</t>
  </si>
  <si>
    <t>dem komorischen</t>
  </si>
  <si>
    <t>vom komorischen</t>
  </si>
  <si>
    <t>Der komorische</t>
  </si>
  <si>
    <t>der komorische</t>
  </si>
  <si>
    <t>komorischen</t>
  </si>
  <si>
    <t>da die Malediven</t>
  </si>
  <si>
    <t>in den Malediven</t>
  </si>
  <si>
    <t>in die Malediven</t>
  </si>
  <si>
    <t>aus den Malediven</t>
  </si>
  <si>
    <t>maledivische Umsatzsteuer</t>
  </si>
  <si>
    <t>Ein maledivischer Unternehmer</t>
  </si>
  <si>
    <t>beim maledivischen</t>
  </si>
  <si>
    <t>des maledivischen</t>
  </si>
  <si>
    <t>dem maledivischen</t>
  </si>
  <si>
    <t>vom maledivischen</t>
  </si>
  <si>
    <t>Der maledivische</t>
  </si>
  <si>
    <t>der maledivische</t>
  </si>
  <si>
    <t>maledivischen</t>
  </si>
  <si>
    <t>da die Marshallinseln</t>
  </si>
  <si>
    <t>in den Marshallinseln</t>
  </si>
  <si>
    <t>in die Marshallinseln</t>
  </si>
  <si>
    <t>aus den Marshallinseln</t>
  </si>
  <si>
    <t>marshallische Umsatzsteuer</t>
  </si>
  <si>
    <t>Ein marshallischer Unternehmer</t>
  </si>
  <si>
    <t>beim marshallischen</t>
  </si>
  <si>
    <t>des marshallischen</t>
  </si>
  <si>
    <t>dem marshallischen</t>
  </si>
  <si>
    <t>vom marshallischen</t>
  </si>
  <si>
    <t>Der marshallische</t>
  </si>
  <si>
    <t>der marshallische</t>
  </si>
  <si>
    <t>marshallischen</t>
  </si>
  <si>
    <t>da die Philippinen</t>
  </si>
  <si>
    <t>in den Philippinen</t>
  </si>
  <si>
    <t>in die Philippinen</t>
  </si>
  <si>
    <t>aus den Philippinen</t>
  </si>
  <si>
    <t>philippinische Umsatzsteuer</t>
  </si>
  <si>
    <t>Ein philippinischer Unternehmer</t>
  </si>
  <si>
    <t>beim philippinischen</t>
  </si>
  <si>
    <t>des philippinischen</t>
  </si>
  <si>
    <t>dem philippinischen</t>
  </si>
  <si>
    <t>vom philippinischen</t>
  </si>
  <si>
    <t>Der philippinische</t>
  </si>
  <si>
    <t>der philippinische</t>
  </si>
  <si>
    <t>philippinischen</t>
  </si>
  <si>
    <t>da die Salomonen</t>
  </si>
  <si>
    <t>in den Salomonen</t>
  </si>
  <si>
    <t>in die Salomonen</t>
  </si>
  <si>
    <t>aus den Salomonen</t>
  </si>
  <si>
    <t>salomonische Umsatzsteuer</t>
  </si>
  <si>
    <t>Ein salomonischer Unternehmer</t>
  </si>
  <si>
    <t>beim salomonischen</t>
  </si>
  <si>
    <t>des salomonischen</t>
  </si>
  <si>
    <t>dem salomonischen</t>
  </si>
  <si>
    <t>vom salomonischen</t>
  </si>
  <si>
    <t>Der salomonische</t>
  </si>
  <si>
    <t>der salomonische</t>
  </si>
  <si>
    <t>salomonischen</t>
  </si>
  <si>
    <t>da die USA</t>
  </si>
  <si>
    <t>in den USA</t>
  </si>
  <si>
    <t>in die USA</t>
  </si>
  <si>
    <t>aus den USA</t>
  </si>
  <si>
    <t>amerikanische Umsatzsteuer</t>
  </si>
  <si>
    <t>Ein amerikanischer Unternehmer</t>
  </si>
  <si>
    <t>beim amerikanischen</t>
  </si>
  <si>
    <t>des amerikanischen</t>
  </si>
  <si>
    <t>dem amerikanischen</t>
  </si>
  <si>
    <t>vom amerikanischen</t>
  </si>
  <si>
    <t>Der amerikanische</t>
  </si>
  <si>
    <t>der amerikanische</t>
  </si>
  <si>
    <t>amerikanischen</t>
  </si>
  <si>
    <t>da Afghanistan</t>
  </si>
  <si>
    <t>in Afghanistan</t>
  </si>
  <si>
    <t>nach Afghanistan</t>
  </si>
  <si>
    <t>aus Afghanistan</t>
  </si>
  <si>
    <t>afghanische Umsatzsteuer</t>
  </si>
  <si>
    <t>Ein afghanischer Unternehmer</t>
  </si>
  <si>
    <t>beim afghanischen</t>
  </si>
  <si>
    <t>des afghanischen</t>
  </si>
  <si>
    <t>dem afghanischen</t>
  </si>
  <si>
    <t>vom afghanischen</t>
  </si>
  <si>
    <t>Der afghanische</t>
  </si>
  <si>
    <t>der afghanische</t>
  </si>
  <si>
    <t>afghanischen</t>
  </si>
  <si>
    <t>da Ägypten</t>
  </si>
  <si>
    <t>in Ägypten</t>
  </si>
  <si>
    <t>nach Ägypten</t>
  </si>
  <si>
    <t>aus Ägypten</t>
  </si>
  <si>
    <t>ägyptische Umsatzsteuer</t>
  </si>
  <si>
    <t>Ein ägyptischer Unternehmer</t>
  </si>
  <si>
    <t>beim ägyptischen</t>
  </si>
  <si>
    <t>des ägyptischen</t>
  </si>
  <si>
    <t>dem ägyptischen</t>
  </si>
  <si>
    <t>vom ägyptischen</t>
  </si>
  <si>
    <t>Der ägyptische</t>
  </si>
  <si>
    <t>der ägyptische</t>
  </si>
  <si>
    <t>ägyptischen</t>
  </si>
  <si>
    <t>da Albanien</t>
  </si>
  <si>
    <t>in Albanien</t>
  </si>
  <si>
    <t>nach Albanien</t>
  </si>
  <si>
    <t>aus Albanien</t>
  </si>
  <si>
    <t>albanische Umsatzsteuer</t>
  </si>
  <si>
    <t>Ein albanischer Unternehmer</t>
  </si>
  <si>
    <t>beim albanischen</t>
  </si>
  <si>
    <t>des albanischen</t>
  </si>
  <si>
    <t>dem albanischen</t>
  </si>
  <si>
    <t>vom albanischen</t>
  </si>
  <si>
    <t>Der albanische</t>
  </si>
  <si>
    <t>der albanische</t>
  </si>
  <si>
    <t>albanischen</t>
  </si>
  <si>
    <t>da Algerien</t>
  </si>
  <si>
    <t>in Algerien</t>
  </si>
  <si>
    <t>nach Algerien</t>
  </si>
  <si>
    <t>aus Algerien</t>
  </si>
  <si>
    <t>algerische Umsatzsteuer</t>
  </si>
  <si>
    <t>Ein algerischer Unternehmer</t>
  </si>
  <si>
    <t>beim algerischen</t>
  </si>
  <si>
    <t>des algerischen</t>
  </si>
  <si>
    <t>dem algerischen</t>
  </si>
  <si>
    <t>vom algerischen</t>
  </si>
  <si>
    <t>Der algerische</t>
  </si>
  <si>
    <t>der algerische</t>
  </si>
  <si>
    <t>algerischen</t>
  </si>
  <si>
    <t>da Andorra</t>
  </si>
  <si>
    <t>in Andorra</t>
  </si>
  <si>
    <t>nach Andorra</t>
  </si>
  <si>
    <t>aus Andorra</t>
  </si>
  <si>
    <t>andorranische Umsatzsteuer</t>
  </si>
  <si>
    <t>Ein andorranischer Unternehmer</t>
  </si>
  <si>
    <t>beim andorranischen</t>
  </si>
  <si>
    <t>des andorranischen</t>
  </si>
  <si>
    <t>dem andorranischen</t>
  </si>
  <si>
    <t>vom andorranischen</t>
  </si>
  <si>
    <t>Der andorranische</t>
  </si>
  <si>
    <t>der andorranische</t>
  </si>
  <si>
    <t>andorranischen</t>
  </si>
  <si>
    <t>da Angola</t>
  </si>
  <si>
    <t>in Angola</t>
  </si>
  <si>
    <t>nach Angola</t>
  </si>
  <si>
    <t>aus Angola</t>
  </si>
  <si>
    <t>angolanische Umsatzsteuer</t>
  </si>
  <si>
    <t>Ein angolanischer Unternehmer</t>
  </si>
  <si>
    <t>beim angolanischen</t>
  </si>
  <si>
    <t>des angolanischen</t>
  </si>
  <si>
    <t>dem angolanischen</t>
  </si>
  <si>
    <t>vom angolanischen</t>
  </si>
  <si>
    <t>Der angolanische</t>
  </si>
  <si>
    <t>der angolanische</t>
  </si>
  <si>
    <t>angolanischen</t>
  </si>
  <si>
    <t>da Antigua</t>
  </si>
  <si>
    <t>in Antigua</t>
  </si>
  <si>
    <t>nach Antigua</t>
  </si>
  <si>
    <t>aus Antigua</t>
  </si>
  <si>
    <t>antiguanische Umsatzsteuer</t>
  </si>
  <si>
    <t>Ein antiguanischer Unternehmer</t>
  </si>
  <si>
    <t>beim antiguanischen</t>
  </si>
  <si>
    <t>des antiguanischen</t>
  </si>
  <si>
    <t>dem antiguanischen</t>
  </si>
  <si>
    <t>vom antiguanischen</t>
  </si>
  <si>
    <t>Der antiguanische</t>
  </si>
  <si>
    <t>der antiguanische</t>
  </si>
  <si>
    <t>antiguanischen</t>
  </si>
  <si>
    <t>da Äquatorialguinea</t>
  </si>
  <si>
    <t>in Äquatorialguinea</t>
  </si>
  <si>
    <t>nach Äquatorialguinea</t>
  </si>
  <si>
    <t>aus Äquatorialguinea</t>
  </si>
  <si>
    <t>äquatorialguineische Umsatzsteuer</t>
  </si>
  <si>
    <t>Ein äquatorialguineischer Unternehmer</t>
  </si>
  <si>
    <t>beim äquatorialguineischen</t>
  </si>
  <si>
    <t>des äquatorialguineischen</t>
  </si>
  <si>
    <t>dem äquatorialguineischen</t>
  </si>
  <si>
    <t>vom äquatorialguineischen</t>
  </si>
  <si>
    <t>Der äquatorialguineische</t>
  </si>
  <si>
    <t>der äquatorialguineische</t>
  </si>
  <si>
    <t>äquatorialguineischen</t>
  </si>
  <si>
    <t>da Argentinien</t>
  </si>
  <si>
    <t>in Argentinien</t>
  </si>
  <si>
    <t>nach Argentinien</t>
  </si>
  <si>
    <t>aus Argentinien</t>
  </si>
  <si>
    <t>argentinische Umsatzsteuer</t>
  </si>
  <si>
    <t>Ein argentinischer Unternehmer</t>
  </si>
  <si>
    <t>beim argentinischen</t>
  </si>
  <si>
    <t>des argentinischen</t>
  </si>
  <si>
    <t>dem argentinischen</t>
  </si>
  <si>
    <t>vom argentinischen</t>
  </si>
  <si>
    <t>Der argentinische</t>
  </si>
  <si>
    <t>der argentinische</t>
  </si>
  <si>
    <t>argentinischen</t>
  </si>
  <si>
    <t>da Armenien</t>
  </si>
  <si>
    <t>in Armenien</t>
  </si>
  <si>
    <t>nach Armenien</t>
  </si>
  <si>
    <t>aus Armenien</t>
  </si>
  <si>
    <t>armenische Umsatzsteuer</t>
  </si>
  <si>
    <t>Ein armenischer Unternehmer</t>
  </si>
  <si>
    <t>beim armenischen</t>
  </si>
  <si>
    <t>des armenischen</t>
  </si>
  <si>
    <t>dem armenischen</t>
  </si>
  <si>
    <t>vom armenischen</t>
  </si>
  <si>
    <t>Der armenische</t>
  </si>
  <si>
    <t>der armenische</t>
  </si>
  <si>
    <t>armenischen</t>
  </si>
  <si>
    <t>da Aserbaidschan</t>
  </si>
  <si>
    <t>in Aserbaidschan</t>
  </si>
  <si>
    <t>nach Aserbaidschan</t>
  </si>
  <si>
    <t>aus Aserbaidschan</t>
  </si>
  <si>
    <t>aserbaidschanische Umsatzsteuer</t>
  </si>
  <si>
    <t>Ein aserbaidschanischer Unternehmer</t>
  </si>
  <si>
    <t>beim aserbaidschanischen</t>
  </si>
  <si>
    <t>des aserbaidschanischen</t>
  </si>
  <si>
    <t>dem aserbaidschanischen</t>
  </si>
  <si>
    <t>vom aserbaidschanischen</t>
  </si>
  <si>
    <t>Der aserbaidschanische</t>
  </si>
  <si>
    <t>der aserbaidschanische</t>
  </si>
  <si>
    <t>aserbaidschanischen</t>
  </si>
  <si>
    <t>da Äthiopien</t>
  </si>
  <si>
    <t>in Äthiopien</t>
  </si>
  <si>
    <t>nach Äthiopien</t>
  </si>
  <si>
    <t>aus Äthiopien</t>
  </si>
  <si>
    <t>äthiopische Umsatzsteuer</t>
  </si>
  <si>
    <t>Ein äthiopischer Unternehmer</t>
  </si>
  <si>
    <t>beim äthiopischen</t>
  </si>
  <si>
    <t>des äthiopischen</t>
  </si>
  <si>
    <t>dem äthiopischen</t>
  </si>
  <si>
    <t>vom äthiopischen</t>
  </si>
  <si>
    <t>Der äthiopische</t>
  </si>
  <si>
    <t>der äthiopische</t>
  </si>
  <si>
    <t>äthiopischen</t>
  </si>
  <si>
    <t>da Australien</t>
  </si>
  <si>
    <t>in Australien</t>
  </si>
  <si>
    <t>nach Australien</t>
  </si>
  <si>
    <t>aus Australien</t>
  </si>
  <si>
    <t>australische Umsatzsteuer</t>
  </si>
  <si>
    <t>Ein australischer Unternehmer</t>
  </si>
  <si>
    <t>beim australischen</t>
  </si>
  <si>
    <t>des australischen</t>
  </si>
  <si>
    <t>dem australischen</t>
  </si>
  <si>
    <t>vom australischen</t>
  </si>
  <si>
    <t>Der australische</t>
  </si>
  <si>
    <t>der australische</t>
  </si>
  <si>
    <t>australischen</t>
  </si>
  <si>
    <t>da Bahrain</t>
  </si>
  <si>
    <t>in Bahrain</t>
  </si>
  <si>
    <t>nach Bahrain</t>
  </si>
  <si>
    <t>aus Bahrain</t>
  </si>
  <si>
    <t>bahrainische Umsatzsteuer</t>
  </si>
  <si>
    <t>Ein bahrainischer Unternehmer</t>
  </si>
  <si>
    <t>beim bahrainischen</t>
  </si>
  <si>
    <t>des bahrainischen</t>
  </si>
  <si>
    <t>dem bahrainischen</t>
  </si>
  <si>
    <t>vom bahrainischen</t>
  </si>
  <si>
    <t>Der bahrainische</t>
  </si>
  <si>
    <t>der bahrainische</t>
  </si>
  <si>
    <t>bahrainischen</t>
  </si>
  <si>
    <t>da Bangladesch</t>
  </si>
  <si>
    <t>in Bangladesch</t>
  </si>
  <si>
    <t>nach Bangladesch</t>
  </si>
  <si>
    <t>aus Bangladesch</t>
  </si>
  <si>
    <t>bangladeschische Umsatzsteuer</t>
  </si>
  <si>
    <t>Ein bangladeschischer Unternehmer</t>
  </si>
  <si>
    <t>beim bangladeschischen</t>
  </si>
  <si>
    <t>des bangladeschischen</t>
  </si>
  <si>
    <t>dem bangladeschischen</t>
  </si>
  <si>
    <t>vom bangladeschischen</t>
  </si>
  <si>
    <t>Der bangladeschische</t>
  </si>
  <si>
    <t>der bangladeschische</t>
  </si>
  <si>
    <t>bangladeschischen</t>
  </si>
  <si>
    <t>da Barbados</t>
  </si>
  <si>
    <t>in Barbados</t>
  </si>
  <si>
    <t>nach Barbados</t>
  </si>
  <si>
    <t>aus Barbados</t>
  </si>
  <si>
    <t>barbadische Umsatzsteuer</t>
  </si>
  <si>
    <t>Ein barbadischer Unternehmer</t>
  </si>
  <si>
    <t>beim barbadischen</t>
  </si>
  <si>
    <t>des barbadischen</t>
  </si>
  <si>
    <t>dem barbadischen</t>
  </si>
  <si>
    <t>vom barbadischen</t>
  </si>
  <si>
    <t>Der barbadische</t>
  </si>
  <si>
    <t>der barbadische</t>
  </si>
  <si>
    <t>barbadischen</t>
  </si>
  <si>
    <t>da Belize</t>
  </si>
  <si>
    <t>in Belize</t>
  </si>
  <si>
    <t>nach Belize</t>
  </si>
  <si>
    <t>aus Belize</t>
  </si>
  <si>
    <t>belizische Umsatzsteuer</t>
  </si>
  <si>
    <t>Ein belizischer Unternehmer</t>
  </si>
  <si>
    <t>beim belizischen</t>
  </si>
  <si>
    <t>des belizischen</t>
  </si>
  <si>
    <t>dem belizischen</t>
  </si>
  <si>
    <t>vom belizischen</t>
  </si>
  <si>
    <t>Der belizische</t>
  </si>
  <si>
    <t>der belizische</t>
  </si>
  <si>
    <t>belizischen</t>
  </si>
  <si>
    <t>da Benin</t>
  </si>
  <si>
    <t>in Benin</t>
  </si>
  <si>
    <t>nach Benin</t>
  </si>
  <si>
    <t>aus Benin</t>
  </si>
  <si>
    <t>beninische Umsatzsteuer</t>
  </si>
  <si>
    <t>Ein beninischer Unternehmer</t>
  </si>
  <si>
    <t>beim beninischen</t>
  </si>
  <si>
    <t>des beninischen</t>
  </si>
  <si>
    <t>dem beninischen</t>
  </si>
  <si>
    <t>vom beninischen</t>
  </si>
  <si>
    <t>Der beninische</t>
  </si>
  <si>
    <t>der beninische</t>
  </si>
  <si>
    <t>beninischen</t>
  </si>
  <si>
    <t>da Bhutan</t>
  </si>
  <si>
    <t>in Bhutan</t>
  </si>
  <si>
    <t>nach Bhutan</t>
  </si>
  <si>
    <t>aus Bhutan</t>
  </si>
  <si>
    <t>bhutanische Umsatzsteuer</t>
  </si>
  <si>
    <t>Ein bhutanischer Unternehmer</t>
  </si>
  <si>
    <t>beim bhutanischen</t>
  </si>
  <si>
    <t>des bhutanischen</t>
  </si>
  <si>
    <t>dem bhutanischen</t>
  </si>
  <si>
    <t>vom bhutanischen</t>
  </si>
  <si>
    <t>Der bhutanische</t>
  </si>
  <si>
    <t>der bhutanische</t>
  </si>
  <si>
    <t>bhutanischen</t>
  </si>
  <si>
    <t>da Bolivien</t>
  </si>
  <si>
    <t>in Bolivien</t>
  </si>
  <si>
    <t>nach Bolivien</t>
  </si>
  <si>
    <t>aus Bolivien</t>
  </si>
  <si>
    <t>bolivianische Umsatzsteuer</t>
  </si>
  <si>
    <t>Ein bolivianischer Unternehmer</t>
  </si>
  <si>
    <t>beim bolivianischen</t>
  </si>
  <si>
    <t>des bolivianischen</t>
  </si>
  <si>
    <t>dem bolivianischen</t>
  </si>
  <si>
    <t>vom bolivianischen</t>
  </si>
  <si>
    <t>Der bolivianische</t>
  </si>
  <si>
    <t>der bolivianische</t>
  </si>
  <si>
    <t>bolivianischen</t>
  </si>
  <si>
    <t>da Bosnien</t>
  </si>
  <si>
    <t>in Bosnien</t>
  </si>
  <si>
    <t>nach Bosnien</t>
  </si>
  <si>
    <t>aus Bosnien</t>
  </si>
  <si>
    <t>bosnische Umsatzsteuer</t>
  </si>
  <si>
    <t>Ein bosnischer Unternehmer</t>
  </si>
  <si>
    <t>beim bosnischen</t>
  </si>
  <si>
    <t>des bosnischen</t>
  </si>
  <si>
    <t>dem bosnischen</t>
  </si>
  <si>
    <t>vom bosnischen</t>
  </si>
  <si>
    <t>Der bosnische</t>
  </si>
  <si>
    <t>der bosnische</t>
  </si>
  <si>
    <t>bosnischen</t>
  </si>
  <si>
    <t>da Botswana</t>
  </si>
  <si>
    <t>in Botswana</t>
  </si>
  <si>
    <t>nach Botswana</t>
  </si>
  <si>
    <t>aus Botswana</t>
  </si>
  <si>
    <t>botsuanische Umsatzsteuer</t>
  </si>
  <si>
    <t>Ein botsuanischer Unternehmer</t>
  </si>
  <si>
    <t>beim botsuanischen</t>
  </si>
  <si>
    <t>des botsuanischen</t>
  </si>
  <si>
    <t>dem botsuanischen</t>
  </si>
  <si>
    <t>vom botsuanischen</t>
  </si>
  <si>
    <t>Der botsuanische</t>
  </si>
  <si>
    <t>der botsuanische</t>
  </si>
  <si>
    <t>botsuanischen</t>
  </si>
  <si>
    <t>da Brasilien</t>
  </si>
  <si>
    <t>in Brasilien</t>
  </si>
  <si>
    <t>nach Brasilien</t>
  </si>
  <si>
    <t>aus Brasilien</t>
  </si>
  <si>
    <t>brasilianische Umsatzsteuer</t>
  </si>
  <si>
    <t>Ein brasilianischer Unternehmer</t>
  </si>
  <si>
    <t>beim brasilianischen</t>
  </si>
  <si>
    <t>des brasilianischen</t>
  </si>
  <si>
    <t>dem brasilianischen</t>
  </si>
  <si>
    <t>vom brasilianischen</t>
  </si>
  <si>
    <t>Der brasilianische</t>
  </si>
  <si>
    <t>der brasilianische</t>
  </si>
  <si>
    <t>brasilianischen</t>
  </si>
  <si>
    <t>da Brunei</t>
  </si>
  <si>
    <t>in Brunei</t>
  </si>
  <si>
    <t>nach Brunei</t>
  </si>
  <si>
    <t>aus Brunei</t>
  </si>
  <si>
    <t>bruneiische Umsatzsteuer</t>
  </si>
  <si>
    <t>Ein bruneiischer Unternehmer</t>
  </si>
  <si>
    <t>beim bruneiischen</t>
  </si>
  <si>
    <t>des bruneiischen</t>
  </si>
  <si>
    <t>dem bruneiischen</t>
  </si>
  <si>
    <t>vom bruneiischen</t>
  </si>
  <si>
    <t>Der bruneiische</t>
  </si>
  <si>
    <t>der bruneiische</t>
  </si>
  <si>
    <t>bruneiischen</t>
  </si>
  <si>
    <t>da Burkina Faso</t>
  </si>
  <si>
    <t>in Burkina Faso</t>
  </si>
  <si>
    <t>nach Burkina Faso</t>
  </si>
  <si>
    <t>aus Burkina Faso</t>
  </si>
  <si>
    <t>burkinische Umsatzsteuer</t>
  </si>
  <si>
    <t>Ein burkinischer Unternehmer</t>
  </si>
  <si>
    <t>beim burkinischen</t>
  </si>
  <si>
    <t>des burkinischen</t>
  </si>
  <si>
    <t>dem burkinischen</t>
  </si>
  <si>
    <t>vom burkinischen</t>
  </si>
  <si>
    <t>Der burkinische</t>
  </si>
  <si>
    <t>der burkinische</t>
  </si>
  <si>
    <t>burkinischen</t>
  </si>
  <si>
    <t>da Burundi</t>
  </si>
  <si>
    <t>in Burundi</t>
  </si>
  <si>
    <t>nach Burundi</t>
  </si>
  <si>
    <t>aus Burundi</t>
  </si>
  <si>
    <t>burundische Umsatzsteuer</t>
  </si>
  <si>
    <t>Ein burundischer Unternehmer</t>
  </si>
  <si>
    <t>beim burundischen</t>
  </si>
  <si>
    <t>des burundischen</t>
  </si>
  <si>
    <t>dem burundischen</t>
  </si>
  <si>
    <t>vom burundischen</t>
  </si>
  <si>
    <t>Der burundische</t>
  </si>
  <si>
    <t>der burundische</t>
  </si>
  <si>
    <t>burundischen</t>
  </si>
  <si>
    <t>da Chile</t>
  </si>
  <si>
    <t>in Chile</t>
  </si>
  <si>
    <t>nach Chile</t>
  </si>
  <si>
    <t>aus Chile</t>
  </si>
  <si>
    <t>chilenische Umsatzsteuer</t>
  </si>
  <si>
    <t>Ein chilenischer Unternehmer</t>
  </si>
  <si>
    <t>beim chilenischen</t>
  </si>
  <si>
    <t>des chilenischen</t>
  </si>
  <si>
    <t>dem chilenischen</t>
  </si>
  <si>
    <t>vom chilenischen</t>
  </si>
  <si>
    <t>Der chilenische</t>
  </si>
  <si>
    <t>der chilenische</t>
  </si>
  <si>
    <t>chilenischen</t>
  </si>
  <si>
    <t>da China</t>
  </si>
  <si>
    <t>in China</t>
  </si>
  <si>
    <t>nach China</t>
  </si>
  <si>
    <t>aus China</t>
  </si>
  <si>
    <t>chinesische Umsatzsteuer</t>
  </si>
  <si>
    <t>Ein chinesischer Unternehmer</t>
  </si>
  <si>
    <t>beim chinesischen</t>
  </si>
  <si>
    <t>des chinesischen</t>
  </si>
  <si>
    <t>dem chinesischen</t>
  </si>
  <si>
    <t>vom chinesischen</t>
  </si>
  <si>
    <t>Der chinesische</t>
  </si>
  <si>
    <t>der chinesische</t>
  </si>
  <si>
    <t>chinesischen</t>
  </si>
  <si>
    <t>da Costa Rica</t>
  </si>
  <si>
    <t>in Costa Rica</t>
  </si>
  <si>
    <t>nach Costa Rica</t>
  </si>
  <si>
    <t>aus Costa Rica</t>
  </si>
  <si>
    <t>costa-ricanische Umsatzsteuer</t>
  </si>
  <si>
    <t>Ein costa-ricanischer Unternehmer</t>
  </si>
  <si>
    <t>beim costa-ricanischen</t>
  </si>
  <si>
    <t>des costa-ricanischen</t>
  </si>
  <si>
    <t>dem costa-ricanischen</t>
  </si>
  <si>
    <t>vom costa-ricanischen</t>
  </si>
  <si>
    <t>Der costa-ricanische</t>
  </si>
  <si>
    <t>der costa-ricanische</t>
  </si>
  <si>
    <t>costa-ricanischen</t>
  </si>
  <si>
    <t>da Dominica</t>
  </si>
  <si>
    <t>in Dominica</t>
  </si>
  <si>
    <t>nach Dominica</t>
  </si>
  <si>
    <t>aus Dominica</t>
  </si>
  <si>
    <t>dominicanische Umsatzsteuer</t>
  </si>
  <si>
    <t>Ein dominicanischer Unternehmer</t>
  </si>
  <si>
    <t>beim dominicanischen</t>
  </si>
  <si>
    <t>des dominicanischen</t>
  </si>
  <si>
    <t>dem dominicanischen</t>
  </si>
  <si>
    <t>vom dominicanischen</t>
  </si>
  <si>
    <t>Der dominicanische</t>
  </si>
  <si>
    <t>der dominicanische</t>
  </si>
  <si>
    <t>dominicanischen</t>
  </si>
  <si>
    <t>da Dschibuti</t>
  </si>
  <si>
    <t>in Dschibuti</t>
  </si>
  <si>
    <t>nach Dschibuti</t>
  </si>
  <si>
    <t>aus Dschibuti</t>
  </si>
  <si>
    <t>dschibutische Umsatzsteuer</t>
  </si>
  <si>
    <t>Ein dschibutischer Unternehmer</t>
  </si>
  <si>
    <t>beim dschibutischen</t>
  </si>
  <si>
    <t>des dschibutischen</t>
  </si>
  <si>
    <t>dem dschibutischen</t>
  </si>
  <si>
    <t>vom dschibutischen</t>
  </si>
  <si>
    <t>Der dschibutische</t>
  </si>
  <si>
    <t>der dschibutische</t>
  </si>
  <si>
    <t>dschibutischen</t>
  </si>
  <si>
    <t>da Ecuador</t>
  </si>
  <si>
    <t>in Ecuador</t>
  </si>
  <si>
    <t>nach Ecuador</t>
  </si>
  <si>
    <t>aus Ecuador</t>
  </si>
  <si>
    <t>ecuadorianische Umsatzsteuer</t>
  </si>
  <si>
    <t>Ein ecuadorianischer Unternehmer</t>
  </si>
  <si>
    <t>beim ecuadorianischen</t>
  </si>
  <si>
    <t>des ecuadorianischen</t>
  </si>
  <si>
    <t>dem ecuadorianischen</t>
  </si>
  <si>
    <t>vom ecuadorianischen</t>
  </si>
  <si>
    <t>Der ecuadorianische</t>
  </si>
  <si>
    <t>der ecuadorianische</t>
  </si>
  <si>
    <t>ecuadorianischen</t>
  </si>
  <si>
    <t>da El Salvador</t>
  </si>
  <si>
    <t>in El Salvador</t>
  </si>
  <si>
    <t>nach El Salvador</t>
  </si>
  <si>
    <t>aus El Salvador</t>
  </si>
  <si>
    <t>salvadorianische Umsatzsteuer</t>
  </si>
  <si>
    <t>Ein salvadorianischer Unternehmer</t>
  </si>
  <si>
    <t>beim salvadorianischen</t>
  </si>
  <si>
    <t>des salvadorianischen</t>
  </si>
  <si>
    <t>dem salvadorianischen</t>
  </si>
  <si>
    <t>vom salvadorianischen</t>
  </si>
  <si>
    <t>Der salvadorianische</t>
  </si>
  <si>
    <t>der salvadorianische</t>
  </si>
  <si>
    <t>salvadorianischen</t>
  </si>
  <si>
    <t>da Eritrea</t>
  </si>
  <si>
    <t>in Eritrea</t>
  </si>
  <si>
    <t>nach Eritrea</t>
  </si>
  <si>
    <t>aus Eritrea</t>
  </si>
  <si>
    <t>eritreische Umsatzsteuer</t>
  </si>
  <si>
    <t>Ein eritreischer Unternehmer</t>
  </si>
  <si>
    <t>beim eritreischen</t>
  </si>
  <si>
    <t>des eritreischen</t>
  </si>
  <si>
    <t>dem eritreischen</t>
  </si>
  <si>
    <t>vom eritreischen</t>
  </si>
  <si>
    <t>Der eritreische</t>
  </si>
  <si>
    <t>der eritreische</t>
  </si>
  <si>
    <t>eritreischen</t>
  </si>
  <si>
    <t>da Fidschi</t>
  </si>
  <si>
    <t>in Fidschi</t>
  </si>
  <si>
    <t>nach Fidschi</t>
  </si>
  <si>
    <t>aus Fidschi</t>
  </si>
  <si>
    <t>fidschianische Umsatzsteuer</t>
  </si>
  <si>
    <t>Ein fidschianischer Unternehmer</t>
  </si>
  <si>
    <t>beim fidschianischen</t>
  </si>
  <si>
    <t>des fidschianischen</t>
  </si>
  <si>
    <t>dem fidschianischen</t>
  </si>
  <si>
    <t>vom fidschianischen</t>
  </si>
  <si>
    <t>Der fidschianische</t>
  </si>
  <si>
    <t>der fidschianische</t>
  </si>
  <si>
    <t>fidschianischen</t>
  </si>
  <si>
    <t>da Gabun</t>
  </si>
  <si>
    <t>in Gabun</t>
  </si>
  <si>
    <t>nach Gabun</t>
  </si>
  <si>
    <t>aus Gabun</t>
  </si>
  <si>
    <t>gabunische Umsatzsteuer</t>
  </si>
  <si>
    <t>Ein gabunischer Unternehmer</t>
  </si>
  <si>
    <t>beim gabunischen</t>
  </si>
  <si>
    <t>des gabunischen</t>
  </si>
  <si>
    <t>dem gabunischen</t>
  </si>
  <si>
    <t>vom gabunischen</t>
  </si>
  <si>
    <t>Der gabunische</t>
  </si>
  <si>
    <t>der gabunische</t>
  </si>
  <si>
    <t>gabunischen</t>
  </si>
  <si>
    <t>da Gambia</t>
  </si>
  <si>
    <t>in Gambia</t>
  </si>
  <si>
    <t>nach Gambia</t>
  </si>
  <si>
    <t>aus Gambia</t>
  </si>
  <si>
    <t>gambische Umsatzsteuer</t>
  </si>
  <si>
    <t>Ein gambischer Unternehmer</t>
  </si>
  <si>
    <t>beim gambischen</t>
  </si>
  <si>
    <t>des gambischen</t>
  </si>
  <si>
    <t>dem gambischen</t>
  </si>
  <si>
    <t>vom gambischen</t>
  </si>
  <si>
    <t>Der gambische</t>
  </si>
  <si>
    <t>der gambische</t>
  </si>
  <si>
    <t>gambischen</t>
  </si>
  <si>
    <t>da Georgien</t>
  </si>
  <si>
    <t>in Georgien</t>
  </si>
  <si>
    <t>nach Georgien</t>
  </si>
  <si>
    <t>aus Georgien</t>
  </si>
  <si>
    <t>georgische Umsatzsteuer</t>
  </si>
  <si>
    <t>Ein georgischer Unternehmer</t>
  </si>
  <si>
    <t>beim georgischen</t>
  </si>
  <si>
    <t>des georgischen</t>
  </si>
  <si>
    <t>dem georgischen</t>
  </si>
  <si>
    <t>vom georgischen</t>
  </si>
  <si>
    <t>Der georgische</t>
  </si>
  <si>
    <t>der georgische</t>
  </si>
  <si>
    <t>georgischen</t>
  </si>
  <si>
    <t>da Ghana</t>
  </si>
  <si>
    <t>in Ghana</t>
  </si>
  <si>
    <t>nach Ghana</t>
  </si>
  <si>
    <t>aus Ghana</t>
  </si>
  <si>
    <t>ghanaische Umsatzsteuer</t>
  </si>
  <si>
    <t>Ein ghanaischer Unternehmer</t>
  </si>
  <si>
    <t>beim ghanaischen</t>
  </si>
  <si>
    <t>des ghanaischen</t>
  </si>
  <si>
    <t>dem ghanaischen</t>
  </si>
  <si>
    <t>vom ghanaischen</t>
  </si>
  <si>
    <t>Der ghanaische</t>
  </si>
  <si>
    <t>der ghanaische</t>
  </si>
  <si>
    <t>ghanaischen</t>
  </si>
  <si>
    <t>da Grenada</t>
  </si>
  <si>
    <t>in Grenada</t>
  </si>
  <si>
    <t>nach Grenada</t>
  </si>
  <si>
    <t>aus Grenada</t>
  </si>
  <si>
    <t>grenadische Umsatzsteuer</t>
  </si>
  <si>
    <t>Ein grenadischer Unternehmer</t>
  </si>
  <si>
    <t>beim grenadischen</t>
  </si>
  <si>
    <t>des grenadischen</t>
  </si>
  <si>
    <t>dem grenadischen</t>
  </si>
  <si>
    <t>vom grenadischen</t>
  </si>
  <si>
    <t>Der grenadische</t>
  </si>
  <si>
    <t>der grenadische</t>
  </si>
  <si>
    <t>grenadischen</t>
  </si>
  <si>
    <t>da Grönland</t>
  </si>
  <si>
    <t>in Grönland</t>
  </si>
  <si>
    <t>nach Grönland</t>
  </si>
  <si>
    <t>aus Grönland</t>
  </si>
  <si>
    <t>grönländische Umsatzsteuer</t>
  </si>
  <si>
    <t>Ein grönländischer Unternehmer</t>
  </si>
  <si>
    <t>beim grönländischen</t>
  </si>
  <si>
    <t>des grönländischen</t>
  </si>
  <si>
    <t>dem grönländischen</t>
  </si>
  <si>
    <t>vom grönländischen</t>
  </si>
  <si>
    <t>Der grönländische</t>
  </si>
  <si>
    <t>der grönländische</t>
  </si>
  <si>
    <t>grönländischen</t>
  </si>
  <si>
    <t>da Großbritannien</t>
  </si>
  <si>
    <t>in Großbritannien</t>
  </si>
  <si>
    <t>nach Großbritannien</t>
  </si>
  <si>
    <t>aus Großbritannien</t>
  </si>
  <si>
    <t>britische Umsatzsteuer</t>
  </si>
  <si>
    <t>Ein britischer Unternehmer</t>
  </si>
  <si>
    <t>beim britischen</t>
  </si>
  <si>
    <t>des britischen</t>
  </si>
  <si>
    <t>dem britischen</t>
  </si>
  <si>
    <t>vom britischen</t>
  </si>
  <si>
    <t>Der britische</t>
  </si>
  <si>
    <t>der britische</t>
  </si>
  <si>
    <t>britischen</t>
  </si>
  <si>
    <t>da Guatemala</t>
  </si>
  <si>
    <t>in Guatemala</t>
  </si>
  <si>
    <t>nach Guatemala</t>
  </si>
  <si>
    <t>aus Guatemala</t>
  </si>
  <si>
    <t>guatemaltekische Umsatzsteuer</t>
  </si>
  <si>
    <t>Ein guatemaltekischer Unternehmer</t>
  </si>
  <si>
    <t>beim guatemaltekischen</t>
  </si>
  <si>
    <t>des guatemaltekischen</t>
  </si>
  <si>
    <t>dem guatemaltekischen</t>
  </si>
  <si>
    <t>vom guatemaltekischen</t>
  </si>
  <si>
    <t>Der guatemaltekische</t>
  </si>
  <si>
    <t>der guatemaltekische</t>
  </si>
  <si>
    <t>guatemaltekischen</t>
  </si>
  <si>
    <t>da Guinea</t>
  </si>
  <si>
    <t>in Guinea</t>
  </si>
  <si>
    <t>nach Guinea</t>
  </si>
  <si>
    <t>aus Guinea</t>
  </si>
  <si>
    <t>guineische Umsatzsteuer</t>
  </si>
  <si>
    <t>Ein guineischer Unternehmer</t>
  </si>
  <si>
    <t>beim guineischen</t>
  </si>
  <si>
    <t>des guineischen</t>
  </si>
  <si>
    <t>dem guineischen</t>
  </si>
  <si>
    <t>vom guineischen</t>
  </si>
  <si>
    <t>Der guineische</t>
  </si>
  <si>
    <t>der guineische</t>
  </si>
  <si>
    <t>guineischen</t>
  </si>
  <si>
    <t>da Guinea-Bissau</t>
  </si>
  <si>
    <t>in Guinea-Bissau</t>
  </si>
  <si>
    <t>nach Guinea-Bissau</t>
  </si>
  <si>
    <t>aus Guinea-Bissau</t>
  </si>
  <si>
    <t>guinea-bissauische Umsatzsteuer</t>
  </si>
  <si>
    <t>Ein guinea-bissauischer Unternehmer</t>
  </si>
  <si>
    <t>beim guinea-bissauischen</t>
  </si>
  <si>
    <t>des guinea-bissauischen</t>
  </si>
  <si>
    <t>dem guinea-bissauischen</t>
  </si>
  <si>
    <t>vom guinea-bissauischen</t>
  </si>
  <si>
    <t>Der guinea-bissauische</t>
  </si>
  <si>
    <t>der guinea-bissauische</t>
  </si>
  <si>
    <t>guinea-bissauischen</t>
  </si>
  <si>
    <t>da Guyana</t>
  </si>
  <si>
    <t>in Guyana</t>
  </si>
  <si>
    <t>nach Guyana</t>
  </si>
  <si>
    <t>aus Guyana</t>
  </si>
  <si>
    <t>guyanische Umsatzsteuer</t>
  </si>
  <si>
    <t>Ein guyanischer Unternehmer</t>
  </si>
  <si>
    <t>beim guyanischen</t>
  </si>
  <si>
    <t>des guyanischen</t>
  </si>
  <si>
    <t>dem guyanischen</t>
  </si>
  <si>
    <t>vom guyanischen</t>
  </si>
  <si>
    <t>Der guyanische</t>
  </si>
  <si>
    <t>der guyanische</t>
  </si>
  <si>
    <t>guyanischen</t>
  </si>
  <si>
    <t>da Haiti</t>
  </si>
  <si>
    <t>in Haiti</t>
  </si>
  <si>
    <t>nach Haiti</t>
  </si>
  <si>
    <t>aus Haiti</t>
  </si>
  <si>
    <t>haitianische Umsatzsteuer</t>
  </si>
  <si>
    <t>Ein haitianischer Unternehmer</t>
  </si>
  <si>
    <t>beim haitianischen</t>
  </si>
  <si>
    <t>des haitianischen</t>
  </si>
  <si>
    <t>dem haitianischen</t>
  </si>
  <si>
    <t>vom haitianischen</t>
  </si>
  <si>
    <t>Der haitianische</t>
  </si>
  <si>
    <t>der haitianische</t>
  </si>
  <si>
    <t>haitianischen</t>
  </si>
  <si>
    <t>da Honduras</t>
  </si>
  <si>
    <t>in Honduras</t>
  </si>
  <si>
    <t>nach Honduras</t>
  </si>
  <si>
    <t>aus Honduras</t>
  </si>
  <si>
    <t>honduranische Umsatzsteuer</t>
  </si>
  <si>
    <t>Ein honduranischer Unternehmer</t>
  </si>
  <si>
    <t>beim honduranischen</t>
  </si>
  <si>
    <t>des honduranischen</t>
  </si>
  <si>
    <t>dem honduranischen</t>
  </si>
  <si>
    <t>vom honduranischen</t>
  </si>
  <si>
    <t>Der honduranische</t>
  </si>
  <si>
    <t>der honduranische</t>
  </si>
  <si>
    <t>honduranischen</t>
  </si>
  <si>
    <t>da Indien</t>
  </si>
  <si>
    <t>in Indien</t>
  </si>
  <si>
    <t>nach Indien</t>
  </si>
  <si>
    <t>aus Indien</t>
  </si>
  <si>
    <t>indische Umsatzsteuer</t>
  </si>
  <si>
    <t>Ein indischer Unternehmer</t>
  </si>
  <si>
    <t>beim indischen</t>
  </si>
  <si>
    <t>des indischen</t>
  </si>
  <si>
    <t>dem indischen</t>
  </si>
  <si>
    <t>vom indischen</t>
  </si>
  <si>
    <t>Der indische</t>
  </si>
  <si>
    <t>der indische</t>
  </si>
  <si>
    <t>indischen</t>
  </si>
  <si>
    <t>da Indonesien</t>
  </si>
  <si>
    <t>in Indonesien</t>
  </si>
  <si>
    <t>nach Indonesien</t>
  </si>
  <si>
    <t>aus Indonesien</t>
  </si>
  <si>
    <t>indonesische Umsatzsteuer</t>
  </si>
  <si>
    <t>Ein indonesischer Unternehmer</t>
  </si>
  <si>
    <t>beim indonesischen</t>
  </si>
  <si>
    <t>des indonesischen</t>
  </si>
  <si>
    <t>dem indonesischen</t>
  </si>
  <si>
    <t>vom indonesischen</t>
  </si>
  <si>
    <t>Der indonesische</t>
  </si>
  <si>
    <t>der indonesische</t>
  </si>
  <si>
    <t>indonesischen</t>
  </si>
  <si>
    <t>da Island</t>
  </si>
  <si>
    <t>in Island</t>
  </si>
  <si>
    <t>nach Island</t>
  </si>
  <si>
    <t>aus Island</t>
  </si>
  <si>
    <t>isländische Umsatzsteuer</t>
  </si>
  <si>
    <t>Ein isländischer Unternehmer</t>
  </si>
  <si>
    <t>beim isländischen</t>
  </si>
  <si>
    <t>des isländischen</t>
  </si>
  <si>
    <t>dem isländischen</t>
  </si>
  <si>
    <t>vom isländischen</t>
  </si>
  <si>
    <t>Der isländische</t>
  </si>
  <si>
    <t>der isländische</t>
  </si>
  <si>
    <t>isländischen</t>
  </si>
  <si>
    <t>da Israel</t>
  </si>
  <si>
    <t>in Israel</t>
  </si>
  <si>
    <t>nach Israel</t>
  </si>
  <si>
    <t>aus Israel</t>
  </si>
  <si>
    <t>israelische Umsatzsteuer</t>
  </si>
  <si>
    <t>Ein israelischer Unternehmer</t>
  </si>
  <si>
    <t>beim israelischen</t>
  </si>
  <si>
    <t>des israelischen</t>
  </si>
  <si>
    <t>dem israelischen</t>
  </si>
  <si>
    <t>vom israelischen</t>
  </si>
  <si>
    <t>Der israelische</t>
  </si>
  <si>
    <t>der israelische</t>
  </si>
  <si>
    <t>israelischen</t>
  </si>
  <si>
    <t>da Jamaika</t>
  </si>
  <si>
    <t>in Jamaika</t>
  </si>
  <si>
    <t>nach Jamaika</t>
  </si>
  <si>
    <t>aus Jamaika</t>
  </si>
  <si>
    <t>jamaikanische Umsatzsteuer</t>
  </si>
  <si>
    <t>Ein jamaikanischer Unternehmer</t>
  </si>
  <si>
    <t>beim jamaikanischen</t>
  </si>
  <si>
    <t>des jamaikanischen</t>
  </si>
  <si>
    <t>dem jamaikanischen</t>
  </si>
  <si>
    <t>vom jamaikanischen</t>
  </si>
  <si>
    <t>Der jamaikanische</t>
  </si>
  <si>
    <t>der jamaikanische</t>
  </si>
  <si>
    <t>jamaikanischen</t>
  </si>
  <si>
    <t>da Japan</t>
  </si>
  <si>
    <t>in Japan</t>
  </si>
  <si>
    <t>nach Japan</t>
  </si>
  <si>
    <t>aus Japan</t>
  </si>
  <si>
    <t>japanische Umsatzsteuer</t>
  </si>
  <si>
    <t>Ein japanischer Unternehmer</t>
  </si>
  <si>
    <t>beim japanischen</t>
  </si>
  <si>
    <t>des japanischen</t>
  </si>
  <si>
    <t>dem japanischen</t>
  </si>
  <si>
    <t>vom japanischen</t>
  </si>
  <si>
    <t>Der japanische</t>
  </si>
  <si>
    <t>der japanische</t>
  </si>
  <si>
    <t>japanischen</t>
  </si>
  <si>
    <t>da Jemen</t>
  </si>
  <si>
    <t>in Jemen</t>
  </si>
  <si>
    <t>nach Jemen</t>
  </si>
  <si>
    <t>aus Jemen</t>
  </si>
  <si>
    <t>jemenitische Umsatzsteuer</t>
  </si>
  <si>
    <t>Ein jemenitischer Unternehmer</t>
  </si>
  <si>
    <t>beim jemenitischen</t>
  </si>
  <si>
    <t>des jemenitischen</t>
  </si>
  <si>
    <t>dem jemenitischen</t>
  </si>
  <si>
    <t>vom jemenitischen</t>
  </si>
  <si>
    <t>Der jemenitische</t>
  </si>
  <si>
    <t>der jemenitische</t>
  </si>
  <si>
    <t>jemenitischen</t>
  </si>
  <si>
    <t>da Jordanien</t>
  </si>
  <si>
    <t>in Jordanien</t>
  </si>
  <si>
    <t>nach Jordanien</t>
  </si>
  <si>
    <t>aus Jordanien</t>
  </si>
  <si>
    <t>jordanische Umsatzsteuer</t>
  </si>
  <si>
    <t>Ein jordanischer Unternehmer</t>
  </si>
  <si>
    <t>beim jordanischen</t>
  </si>
  <si>
    <t>des jordanischen</t>
  </si>
  <si>
    <t>dem jordanischen</t>
  </si>
  <si>
    <t>vom jordanischen</t>
  </si>
  <si>
    <t>Der jordanische</t>
  </si>
  <si>
    <t>der jordanische</t>
  </si>
  <si>
    <t>jordanischen</t>
  </si>
  <si>
    <t>da Kambodscha</t>
  </si>
  <si>
    <t>in Kambodscha</t>
  </si>
  <si>
    <t>nach Kambodscha</t>
  </si>
  <si>
    <t>aus Kambodscha</t>
  </si>
  <si>
    <t>kambodschanische Umsatzsteuer</t>
  </si>
  <si>
    <t>Ein kambodschanischer Unternehmer</t>
  </si>
  <si>
    <t>beim kambodschanischen</t>
  </si>
  <si>
    <t>des kambodschanischen</t>
  </si>
  <si>
    <t>dem kambodschanischen</t>
  </si>
  <si>
    <t>vom kambodschanischen</t>
  </si>
  <si>
    <t>Der kambodschanische</t>
  </si>
  <si>
    <t>der kambodschanische</t>
  </si>
  <si>
    <t>kambodschanischen</t>
  </si>
  <si>
    <t>da Kamerun</t>
  </si>
  <si>
    <t>in Kamerun</t>
  </si>
  <si>
    <t>nach Kamerun</t>
  </si>
  <si>
    <t>aus Kamerun</t>
  </si>
  <si>
    <t>kamerunische Umsatzsteuer</t>
  </si>
  <si>
    <t>Ein kamerunischer Unternehmer</t>
  </si>
  <si>
    <t>beim kamerunischen</t>
  </si>
  <si>
    <t>des kamerunischen</t>
  </si>
  <si>
    <t>dem kamerunischen</t>
  </si>
  <si>
    <t>vom kamerunischen</t>
  </si>
  <si>
    <t>Der kamerunische</t>
  </si>
  <si>
    <t>der kamerunische</t>
  </si>
  <si>
    <t>kamerunischen</t>
  </si>
  <si>
    <t>da Kanada</t>
  </si>
  <si>
    <t>in Kanada</t>
  </si>
  <si>
    <t>nach Kanada</t>
  </si>
  <si>
    <t>aus Kanada</t>
  </si>
  <si>
    <t>kanadische Umsatzsteuer</t>
  </si>
  <si>
    <t>Ein kanadischer Unternehmer</t>
  </si>
  <si>
    <t>beim kanadischen</t>
  </si>
  <si>
    <t>des kanadischen</t>
  </si>
  <si>
    <t>dem kanadischen</t>
  </si>
  <si>
    <t>vom kanadischen</t>
  </si>
  <si>
    <t>Der kanadische</t>
  </si>
  <si>
    <t>der kanadische</t>
  </si>
  <si>
    <t>kanadischen</t>
  </si>
  <si>
    <t>da Kap Verde</t>
  </si>
  <si>
    <t>in Kap Verde</t>
  </si>
  <si>
    <t>nach Kap Verde</t>
  </si>
  <si>
    <t>aus Kap Verde</t>
  </si>
  <si>
    <t>kapverdische Umsatzsteuer</t>
  </si>
  <si>
    <t>Ein kapverdischer Unternehmer</t>
  </si>
  <si>
    <t>beim kapverdischen</t>
  </si>
  <si>
    <t>des kapverdischen</t>
  </si>
  <si>
    <t>dem kapverdischen</t>
  </si>
  <si>
    <t>vom kapverdischen</t>
  </si>
  <si>
    <t>Der kapverdische</t>
  </si>
  <si>
    <t>der kapverdische</t>
  </si>
  <si>
    <t>kapverdischen</t>
  </si>
  <si>
    <t>da Kasachstan</t>
  </si>
  <si>
    <t>in Kasachstan</t>
  </si>
  <si>
    <t>nach Kasachstan</t>
  </si>
  <si>
    <t>aus Kasachstan</t>
  </si>
  <si>
    <t>kasachische Umsatzsteuer</t>
  </si>
  <si>
    <t>Ein kasachischer Unternehmer</t>
  </si>
  <si>
    <t>beim kasachischen</t>
  </si>
  <si>
    <t>des kasachischen</t>
  </si>
  <si>
    <t>dem kasachischen</t>
  </si>
  <si>
    <t>vom kasachischen</t>
  </si>
  <si>
    <t>Der kasachische</t>
  </si>
  <si>
    <t>der kasachische</t>
  </si>
  <si>
    <t>kasachischen</t>
  </si>
  <si>
    <t>da Katar</t>
  </si>
  <si>
    <t>in Katar</t>
  </si>
  <si>
    <t>nach Katar</t>
  </si>
  <si>
    <t>aus Katar</t>
  </si>
  <si>
    <t>katarische Umsatzsteuer</t>
  </si>
  <si>
    <t>Ein katarischer Unternehmer</t>
  </si>
  <si>
    <t>beim katarischen</t>
  </si>
  <si>
    <t>des katarischen</t>
  </si>
  <si>
    <t>dem katarischen</t>
  </si>
  <si>
    <t>vom katarischen</t>
  </si>
  <si>
    <t>Der katarische</t>
  </si>
  <si>
    <t>der katarische</t>
  </si>
  <si>
    <t>katarischen</t>
  </si>
  <si>
    <t>da Kenia</t>
  </si>
  <si>
    <t>in Kenia</t>
  </si>
  <si>
    <t>nach Kenia</t>
  </si>
  <si>
    <t>aus Kenia</t>
  </si>
  <si>
    <t>kenianische Umsatzsteuer</t>
  </si>
  <si>
    <t>Ein kenianischer Unternehmer</t>
  </si>
  <si>
    <t>beim kenianischen</t>
  </si>
  <si>
    <t>des kenianischen</t>
  </si>
  <si>
    <t>dem kenianischen</t>
  </si>
  <si>
    <t>vom kenianischen</t>
  </si>
  <si>
    <t>Der kenianische</t>
  </si>
  <si>
    <t>der kenianische</t>
  </si>
  <si>
    <t>kenianischen</t>
  </si>
  <si>
    <t>da Kirgisistan</t>
  </si>
  <si>
    <t>in Kirgisistan</t>
  </si>
  <si>
    <t>nach Kirgisistan</t>
  </si>
  <si>
    <t>aus Kirgisistan</t>
  </si>
  <si>
    <t>kirgisische Umsatzsteuer</t>
  </si>
  <si>
    <t>Ein kirgisischer Unternehmer</t>
  </si>
  <si>
    <t>beim kirgisischen</t>
  </si>
  <si>
    <t>des kirgisischen</t>
  </si>
  <si>
    <t>dem kirgisischen</t>
  </si>
  <si>
    <t>vom kirgisischen</t>
  </si>
  <si>
    <t>Der kirgisische</t>
  </si>
  <si>
    <t>der kirgisische</t>
  </si>
  <si>
    <t>kirgisischen</t>
  </si>
  <si>
    <t>da Kiribati</t>
  </si>
  <si>
    <t>in Kiribati</t>
  </si>
  <si>
    <t>nach Kiribati</t>
  </si>
  <si>
    <t>aus Kiribati</t>
  </si>
  <si>
    <t>kiribatische Umsatzsteuer</t>
  </si>
  <si>
    <t>Ein kiribatischer Unternehmer</t>
  </si>
  <si>
    <t>beim kiribatischen</t>
  </si>
  <si>
    <t>des kiribatischen</t>
  </si>
  <si>
    <t>dem kiribatischen</t>
  </si>
  <si>
    <t>vom kiribatischen</t>
  </si>
  <si>
    <t>Der kiribatische</t>
  </si>
  <si>
    <t>der kiribatische</t>
  </si>
  <si>
    <t>kiribatischen</t>
  </si>
  <si>
    <t>da Kolumbien</t>
  </si>
  <si>
    <t>in Kolumbien</t>
  </si>
  <si>
    <t>nach Kolumbien</t>
  </si>
  <si>
    <t>aus Kolumbien</t>
  </si>
  <si>
    <t>kolumbianische Umsatzsteuer</t>
  </si>
  <si>
    <t>Ein kolumbianischer Unternehmer</t>
  </si>
  <si>
    <t>beim kolumbianischen</t>
  </si>
  <si>
    <t>des kolumbianischen</t>
  </si>
  <si>
    <t>dem kolumbianischen</t>
  </si>
  <si>
    <t>vom kolumbianischen</t>
  </si>
  <si>
    <t>Der kolumbianische</t>
  </si>
  <si>
    <t>der kolumbianische</t>
  </si>
  <si>
    <t>kolumbianischen</t>
  </si>
  <si>
    <t>da Kuba</t>
  </si>
  <si>
    <t>in Kuba</t>
  </si>
  <si>
    <t>nach Kuba</t>
  </si>
  <si>
    <t>aus Kuba</t>
  </si>
  <si>
    <t>kubanische Umsatzsteuer</t>
  </si>
  <si>
    <t>Ein kubanischer Unternehmer</t>
  </si>
  <si>
    <t>beim kubanischen</t>
  </si>
  <si>
    <t>des kubanischen</t>
  </si>
  <si>
    <t>dem kubanischen</t>
  </si>
  <si>
    <t>vom kubanischen</t>
  </si>
  <si>
    <t>Der kubanische</t>
  </si>
  <si>
    <t>der kubanische</t>
  </si>
  <si>
    <t>kubanischen</t>
  </si>
  <si>
    <t>da Kuwait</t>
  </si>
  <si>
    <t>in Kuwait</t>
  </si>
  <si>
    <t>nach Kuwait</t>
  </si>
  <si>
    <t>aus Kuwait</t>
  </si>
  <si>
    <t>kuwaitische Umsatzsteuer</t>
  </si>
  <si>
    <t>Ein kuwaitischer Unternehmer</t>
  </si>
  <si>
    <t>beim kuwaitischen</t>
  </si>
  <si>
    <t>des kuwaitischen</t>
  </si>
  <si>
    <t>dem kuwaitischen</t>
  </si>
  <si>
    <t>vom kuwaitischen</t>
  </si>
  <si>
    <t>Der kuwaitische</t>
  </si>
  <si>
    <t>der kuwaitische</t>
  </si>
  <si>
    <t>kuwaitischen</t>
  </si>
  <si>
    <t>da Laos</t>
  </si>
  <si>
    <t>in Laos</t>
  </si>
  <si>
    <t>nach Laos</t>
  </si>
  <si>
    <t>aus Laos</t>
  </si>
  <si>
    <t>laotische Umsatzsteuer</t>
  </si>
  <si>
    <t>Ein laotischer Unternehmer</t>
  </si>
  <si>
    <t>beim laotischen</t>
  </si>
  <si>
    <t>des laotischen</t>
  </si>
  <si>
    <t>dem laotischen</t>
  </si>
  <si>
    <t>vom laotischen</t>
  </si>
  <si>
    <t>Der laotische</t>
  </si>
  <si>
    <t>der laotische</t>
  </si>
  <si>
    <t>laotischen</t>
  </si>
  <si>
    <t>da Lesotho</t>
  </si>
  <si>
    <t>in Lesotho</t>
  </si>
  <si>
    <t>nach Lesotho</t>
  </si>
  <si>
    <t>aus Lesotho</t>
  </si>
  <si>
    <t>lesothische Umsatzsteuer</t>
  </si>
  <si>
    <t>Ein lesothischer Unternehmer</t>
  </si>
  <si>
    <t>beim lesothischen</t>
  </si>
  <si>
    <t>des lesothischen</t>
  </si>
  <si>
    <t>dem lesothischen</t>
  </si>
  <si>
    <t>vom lesothischen</t>
  </si>
  <si>
    <t>Der lesothische</t>
  </si>
  <si>
    <t>der lesothische</t>
  </si>
  <si>
    <t>lesothischen</t>
  </si>
  <si>
    <t>da Liberia</t>
  </si>
  <si>
    <t>in Liberia</t>
  </si>
  <si>
    <t>nach Liberia</t>
  </si>
  <si>
    <t>aus Liberia</t>
  </si>
  <si>
    <t>liberianische Umsatzsteuer</t>
  </si>
  <si>
    <t>Ein liberianischer Unternehmer</t>
  </si>
  <si>
    <t>beim liberianischen</t>
  </si>
  <si>
    <t>des liberianischen</t>
  </si>
  <si>
    <t>dem liberianischen</t>
  </si>
  <si>
    <t>vom liberianischen</t>
  </si>
  <si>
    <t>Der liberianische</t>
  </si>
  <si>
    <t>der liberianische</t>
  </si>
  <si>
    <t>liberianischen</t>
  </si>
  <si>
    <t>da Libyen</t>
  </si>
  <si>
    <t>in Libyen</t>
  </si>
  <si>
    <t>nach Libyen</t>
  </si>
  <si>
    <t>aus Libyen</t>
  </si>
  <si>
    <t>libysche Umsatzsteuer</t>
  </si>
  <si>
    <t>Ein libyscher Unternehmer</t>
  </si>
  <si>
    <t>beim libyschen</t>
  </si>
  <si>
    <t>des libyschen</t>
  </si>
  <si>
    <t>dem libyschen</t>
  </si>
  <si>
    <t>vom libyschen</t>
  </si>
  <si>
    <t>Der libysche</t>
  </si>
  <si>
    <t>der libysche</t>
  </si>
  <si>
    <t>libyschen</t>
  </si>
  <si>
    <t>da Liechtenstein</t>
  </si>
  <si>
    <t>in Liechtenstein</t>
  </si>
  <si>
    <t>nach Liechtenstein</t>
  </si>
  <si>
    <t>aus Liechtenstein</t>
  </si>
  <si>
    <t>liechtensteinische Umsatzsteuer</t>
  </si>
  <si>
    <t>Ein liechtensteinischer Unternehmer</t>
  </si>
  <si>
    <t>beim liechtensteinischen</t>
  </si>
  <si>
    <t>des liechtensteinischen</t>
  </si>
  <si>
    <t>dem liechtensteinischen</t>
  </si>
  <si>
    <t>vom liechtensteinischen</t>
  </si>
  <si>
    <t>Der liechtensteinische</t>
  </si>
  <si>
    <t>der liechtensteinische</t>
  </si>
  <si>
    <t>liechtensteinischen</t>
  </si>
  <si>
    <t>da Madagaskar</t>
  </si>
  <si>
    <t>in Madagaskar</t>
  </si>
  <si>
    <t>nach Madagaskar</t>
  </si>
  <si>
    <t>aus Madagaskar</t>
  </si>
  <si>
    <t>madagassische Umsatzsteuer</t>
  </si>
  <si>
    <t>Ein madagassischer Unternehmer</t>
  </si>
  <si>
    <t>beim madagassischen</t>
  </si>
  <si>
    <t>des madagassischen</t>
  </si>
  <si>
    <t>dem madagassischen</t>
  </si>
  <si>
    <t>vom madagassischen</t>
  </si>
  <si>
    <t>Der madagassische</t>
  </si>
  <si>
    <t>der madagassische</t>
  </si>
  <si>
    <t>madagassischen</t>
  </si>
  <si>
    <t>da Malawi</t>
  </si>
  <si>
    <t>in Malawi</t>
  </si>
  <si>
    <t>nach Malawi</t>
  </si>
  <si>
    <t>aus Malawi</t>
  </si>
  <si>
    <t>malawische Umsatzsteuer</t>
  </si>
  <si>
    <t>Ein malawischer Unternehmer</t>
  </si>
  <si>
    <t>beim malawischen</t>
  </si>
  <si>
    <t>des malawischen</t>
  </si>
  <si>
    <t>dem malawischen</t>
  </si>
  <si>
    <t>vom malawischen</t>
  </si>
  <si>
    <t>Der malawische</t>
  </si>
  <si>
    <t>der malawische</t>
  </si>
  <si>
    <t>malawischen</t>
  </si>
  <si>
    <t>da Malaysia</t>
  </si>
  <si>
    <t>in Malaysia</t>
  </si>
  <si>
    <t>nach Malaysia</t>
  </si>
  <si>
    <t>aus Malaysia</t>
  </si>
  <si>
    <t>malaysische Umsatzsteuer</t>
  </si>
  <si>
    <t>Ein malaysischer Unternehmer</t>
  </si>
  <si>
    <t>beim malaysischen</t>
  </si>
  <si>
    <t>des malaysischen</t>
  </si>
  <si>
    <t>dem malaysischen</t>
  </si>
  <si>
    <t>vom malaysischen</t>
  </si>
  <si>
    <t>Der malaysische</t>
  </si>
  <si>
    <t>der malaysische</t>
  </si>
  <si>
    <t>malaysischen</t>
  </si>
  <si>
    <t>da Mali</t>
  </si>
  <si>
    <t>in Mali</t>
  </si>
  <si>
    <t>nach Mali</t>
  </si>
  <si>
    <t>aus Mali</t>
  </si>
  <si>
    <t>malische Umsatzsteuer</t>
  </si>
  <si>
    <t>Ein malischer Unternehmer</t>
  </si>
  <si>
    <t>beim malischen</t>
  </si>
  <si>
    <t>des malischen</t>
  </si>
  <si>
    <t>dem malischen</t>
  </si>
  <si>
    <t>vom malischen</t>
  </si>
  <si>
    <t>Der malische</t>
  </si>
  <si>
    <t>der malische</t>
  </si>
  <si>
    <t>malischen</t>
  </si>
  <si>
    <t>da Marokko</t>
  </si>
  <si>
    <t>in Marokko</t>
  </si>
  <si>
    <t>nach Marokko</t>
  </si>
  <si>
    <t>aus Marokko</t>
  </si>
  <si>
    <t>marokkanische Umsatzsteuer</t>
  </si>
  <si>
    <t>Ein marokkanischer Unternehmer</t>
  </si>
  <si>
    <t>beim marokkanischen</t>
  </si>
  <si>
    <t>des marokkanischen</t>
  </si>
  <si>
    <t>dem marokkanischen</t>
  </si>
  <si>
    <t>vom marokkanischen</t>
  </si>
  <si>
    <t>Der marokkanische</t>
  </si>
  <si>
    <t>der marokkanische</t>
  </si>
  <si>
    <t>marokkanischen</t>
  </si>
  <si>
    <t>da Mauretanien</t>
  </si>
  <si>
    <t>in Mauretanien</t>
  </si>
  <si>
    <t>nach Mauretanien</t>
  </si>
  <si>
    <t>aus Mauretanien</t>
  </si>
  <si>
    <t>mauretanische Umsatzsteuer</t>
  </si>
  <si>
    <t>Ein mauretanischer Unternehmer</t>
  </si>
  <si>
    <t>beim mauretanischen</t>
  </si>
  <si>
    <t>des mauretanischen</t>
  </si>
  <si>
    <t>dem mauretanischen</t>
  </si>
  <si>
    <t>vom mauretanischen</t>
  </si>
  <si>
    <t>Der mauretanische</t>
  </si>
  <si>
    <t>der mauretanische</t>
  </si>
  <si>
    <t>mauretanischen</t>
  </si>
  <si>
    <t>da Mauritius</t>
  </si>
  <si>
    <t>in Mauritius</t>
  </si>
  <si>
    <t>nach Mauritius</t>
  </si>
  <si>
    <t>aus Mauritius</t>
  </si>
  <si>
    <t>mauritische Umsatzsteuer</t>
  </si>
  <si>
    <t>Ein mauritischer Unternehmer</t>
  </si>
  <si>
    <t>beim mauritischen</t>
  </si>
  <si>
    <t>des mauritischen</t>
  </si>
  <si>
    <t>dem mauritischen</t>
  </si>
  <si>
    <t>vom mauritischen</t>
  </si>
  <si>
    <t>Der mauritische</t>
  </si>
  <si>
    <t>der mauritische</t>
  </si>
  <si>
    <t>mauritischen</t>
  </si>
  <si>
    <t>da Mazedonien</t>
  </si>
  <si>
    <t>in Mazedonien</t>
  </si>
  <si>
    <t>nach Mazedonien</t>
  </si>
  <si>
    <t>aus Mazedonien</t>
  </si>
  <si>
    <t>mazedonische Umsatzsteuer</t>
  </si>
  <si>
    <t>Ein mazedonischer Unternehmer</t>
  </si>
  <si>
    <t>beim mazedonischen</t>
  </si>
  <si>
    <t>des mazedonischen</t>
  </si>
  <si>
    <t>dem mazedonischen</t>
  </si>
  <si>
    <t>vom mazedonischen</t>
  </si>
  <si>
    <t>Der mazedonische</t>
  </si>
  <si>
    <t>der mazedonische</t>
  </si>
  <si>
    <t>mazedonischen</t>
  </si>
  <si>
    <t>da Mexiko</t>
  </si>
  <si>
    <t>in Mexiko</t>
  </si>
  <si>
    <t>nach Mexiko</t>
  </si>
  <si>
    <t>aus Mexiko</t>
  </si>
  <si>
    <t>mexikanische Umsatzsteuer</t>
  </si>
  <si>
    <t>Ein mexikanischer Unternehmer</t>
  </si>
  <si>
    <t>beim mexikanischen</t>
  </si>
  <si>
    <t>des mexikanischen</t>
  </si>
  <si>
    <t>dem mexikanischen</t>
  </si>
  <si>
    <t>vom mexikanischen</t>
  </si>
  <si>
    <t>Der mexikanische</t>
  </si>
  <si>
    <t>der mexikanische</t>
  </si>
  <si>
    <t>mexikanischen</t>
  </si>
  <si>
    <t>da Mikronesien</t>
  </si>
  <si>
    <t>in Mikronesien</t>
  </si>
  <si>
    <t>nach Mikronesien</t>
  </si>
  <si>
    <t>aus Mikronesien</t>
  </si>
  <si>
    <t>mikronesische Umsatzsteuer</t>
  </si>
  <si>
    <t>Ein mikronesischer Unternehmer</t>
  </si>
  <si>
    <t>beim mikronesischen</t>
  </si>
  <si>
    <t>des mikronesischen</t>
  </si>
  <si>
    <t>dem mikronesischen</t>
  </si>
  <si>
    <t>vom mikronesischen</t>
  </si>
  <si>
    <t>Der mikronesische</t>
  </si>
  <si>
    <t>der mikronesische</t>
  </si>
  <si>
    <t>mikronesischen</t>
  </si>
  <si>
    <t>da Moldau</t>
  </si>
  <si>
    <t>in Moldau</t>
  </si>
  <si>
    <t>nach Moldau</t>
  </si>
  <si>
    <t>aus Moldau</t>
  </si>
  <si>
    <t>moldauische Umsatzsteuer</t>
  </si>
  <si>
    <t>Ein moldauischer Unternehmer</t>
  </si>
  <si>
    <t>beim moldauischen</t>
  </si>
  <si>
    <t>des moldauischen</t>
  </si>
  <si>
    <t>dem moldauischen</t>
  </si>
  <si>
    <t>vom moldauischen</t>
  </si>
  <si>
    <t>Der moldauische</t>
  </si>
  <si>
    <t>der moldauische</t>
  </si>
  <si>
    <t>moldauischen</t>
  </si>
  <si>
    <t>da Monaco</t>
  </si>
  <si>
    <t>in Monaco</t>
  </si>
  <si>
    <t>nach Monaco</t>
  </si>
  <si>
    <t>aus Monaco</t>
  </si>
  <si>
    <t>monegassische Umsatzsteuer</t>
  </si>
  <si>
    <t>Ein monegassischer Unternehmer</t>
  </si>
  <si>
    <t>beim monegassischen</t>
  </si>
  <si>
    <t>des monegassischen</t>
  </si>
  <si>
    <t>dem monegassischen</t>
  </si>
  <si>
    <t>vom monegassischen</t>
  </si>
  <si>
    <t>Der monegassische</t>
  </si>
  <si>
    <t>der monegassische</t>
  </si>
  <si>
    <t>monegassischen</t>
  </si>
  <si>
    <t>da Montenegro</t>
  </si>
  <si>
    <t>in Montenegro</t>
  </si>
  <si>
    <t>nach Montenegro</t>
  </si>
  <si>
    <t>aus Montenegro</t>
  </si>
  <si>
    <t>montenegrinische Umsatzsteuer</t>
  </si>
  <si>
    <t>Ein montenegrinischer Unternehmer</t>
  </si>
  <si>
    <t>beim montenegrinischen</t>
  </si>
  <si>
    <t>des montenegrinischen</t>
  </si>
  <si>
    <t>dem montenegrinischen</t>
  </si>
  <si>
    <t>vom montenegrinischen</t>
  </si>
  <si>
    <t>Der montenegrinische</t>
  </si>
  <si>
    <t>der montenegrinische</t>
  </si>
  <si>
    <t>montenegrinischen</t>
  </si>
  <si>
    <t>da Mosambik</t>
  </si>
  <si>
    <t>in Mosambik</t>
  </si>
  <si>
    <t>nach Mosambik</t>
  </si>
  <si>
    <t>aus Mosambik</t>
  </si>
  <si>
    <t>mosambikanische Umsatzsteuer</t>
  </si>
  <si>
    <t>Ein mosambikanischer Unternehmer</t>
  </si>
  <si>
    <t>beim mosambikanischen</t>
  </si>
  <si>
    <t>des mosambikanischen</t>
  </si>
  <si>
    <t>dem mosambikanischen</t>
  </si>
  <si>
    <t>vom mosambikanischen</t>
  </si>
  <si>
    <t>Der mosambikanische</t>
  </si>
  <si>
    <t>der mosambikanische</t>
  </si>
  <si>
    <t>mosambikanischen</t>
  </si>
  <si>
    <t>da Myanmar</t>
  </si>
  <si>
    <t>in Myanmar</t>
  </si>
  <si>
    <t>nach Myanmar</t>
  </si>
  <si>
    <t>aus Myanmar</t>
  </si>
  <si>
    <t>myanmarische Umsatzsteuer</t>
  </si>
  <si>
    <t>Ein myanmarischer Unternehmer</t>
  </si>
  <si>
    <t>beim myanmarischen</t>
  </si>
  <si>
    <t>des myanmarischen</t>
  </si>
  <si>
    <t>dem myanmarischen</t>
  </si>
  <si>
    <t>vom myanmarischen</t>
  </si>
  <si>
    <t>Der myanmarische</t>
  </si>
  <si>
    <t>der myanmarische</t>
  </si>
  <si>
    <t>myanmarischen</t>
  </si>
  <si>
    <t>da Namibia</t>
  </si>
  <si>
    <t>in Namibia</t>
  </si>
  <si>
    <t>nach Namibia</t>
  </si>
  <si>
    <t>aus Namibia</t>
  </si>
  <si>
    <t>namibische Umsatzsteuer</t>
  </si>
  <si>
    <t>Ein namibischer Unternehmer</t>
  </si>
  <si>
    <t>beim namibischen</t>
  </si>
  <si>
    <t>des namibischen</t>
  </si>
  <si>
    <t>dem namibischen</t>
  </si>
  <si>
    <t>vom namibischen</t>
  </si>
  <si>
    <t>Der namibische</t>
  </si>
  <si>
    <t>der namibische</t>
  </si>
  <si>
    <t>namibischen</t>
  </si>
  <si>
    <t>da Nauru</t>
  </si>
  <si>
    <t>in Nauru</t>
  </si>
  <si>
    <t>nach Nauru</t>
  </si>
  <si>
    <t>aus Nauru</t>
  </si>
  <si>
    <t>nauruische Umsatzsteuer</t>
  </si>
  <si>
    <t>Ein nauruischer Unternehmer</t>
  </si>
  <si>
    <t>beim nauruischen</t>
  </si>
  <si>
    <t>des nauruischen</t>
  </si>
  <si>
    <t>dem nauruischen</t>
  </si>
  <si>
    <t>vom nauruischen</t>
  </si>
  <si>
    <t>Der nauruische</t>
  </si>
  <si>
    <t>der nauruische</t>
  </si>
  <si>
    <t>nauruischen</t>
  </si>
  <si>
    <t>da Nepal</t>
  </si>
  <si>
    <t>in Nepal</t>
  </si>
  <si>
    <t>nach Nepal</t>
  </si>
  <si>
    <t>aus Nepal</t>
  </si>
  <si>
    <t>nepalesische Umsatzsteuer</t>
  </si>
  <si>
    <t>Ein nepalesischer Unternehmer</t>
  </si>
  <si>
    <t>beim nepalesischen</t>
  </si>
  <si>
    <t>des nepalesischen</t>
  </si>
  <si>
    <t>dem nepalesischen</t>
  </si>
  <si>
    <t>vom nepalesischen</t>
  </si>
  <si>
    <t>Der nepalesische</t>
  </si>
  <si>
    <t>der nepalesische</t>
  </si>
  <si>
    <t>nepalesischen</t>
  </si>
  <si>
    <t>da Neuseeland</t>
  </si>
  <si>
    <t>in Neuseeland</t>
  </si>
  <si>
    <t>nach Neuseeland</t>
  </si>
  <si>
    <t>aus Neuseeland</t>
  </si>
  <si>
    <t>neuseeländische Umsatzsteuer</t>
  </si>
  <si>
    <t>Ein neuseeländischer Unternehmer</t>
  </si>
  <si>
    <t>beim neuseeländischen</t>
  </si>
  <si>
    <t>des neuseeländischen</t>
  </si>
  <si>
    <t>dem neuseeländischen</t>
  </si>
  <si>
    <t>vom neuseeländischen</t>
  </si>
  <si>
    <t>Der neuseeländische</t>
  </si>
  <si>
    <t>der neuseeländische</t>
  </si>
  <si>
    <t>neuseeländischen</t>
  </si>
  <si>
    <t>da Nicaragua</t>
  </si>
  <si>
    <t>in Nicaragua</t>
  </si>
  <si>
    <t>nach Nicaragua</t>
  </si>
  <si>
    <t>aus Nicaragua</t>
  </si>
  <si>
    <t>nicaraguanische Umsatzsteuer</t>
  </si>
  <si>
    <t>Ein nicaraguanischer Unternehmer</t>
  </si>
  <si>
    <t>beim nicaraguanischen</t>
  </si>
  <si>
    <t>des nicaraguanischen</t>
  </si>
  <si>
    <t>dem nicaraguanischen</t>
  </si>
  <si>
    <t>vom nicaraguanischen</t>
  </si>
  <si>
    <t>Der nicaraguanische</t>
  </si>
  <si>
    <t>der nicaraguanische</t>
  </si>
  <si>
    <t>nicaraguanischen</t>
  </si>
  <si>
    <t>da Nigeria</t>
  </si>
  <si>
    <t>in Nigeria</t>
  </si>
  <si>
    <t>nach Nigeria</t>
  </si>
  <si>
    <t>aus Nigeria</t>
  </si>
  <si>
    <t>nigerianische Umsatzsteuer</t>
  </si>
  <si>
    <t>Ein nigerianischer Unternehmer</t>
  </si>
  <si>
    <t>beim nigerianischen</t>
  </si>
  <si>
    <t>des nigerianischen</t>
  </si>
  <si>
    <t>dem nigerianischen</t>
  </si>
  <si>
    <t>vom nigerianischen</t>
  </si>
  <si>
    <t>Der nigerianische</t>
  </si>
  <si>
    <t>der nigerianische</t>
  </si>
  <si>
    <t>nigerianischen</t>
  </si>
  <si>
    <t>da Nordkorea</t>
  </si>
  <si>
    <t>in Nordkorea</t>
  </si>
  <si>
    <t>nach Nordkorea</t>
  </si>
  <si>
    <t>aus Nordkorea</t>
  </si>
  <si>
    <t>nordkoreanische Umsatzsteuer</t>
  </si>
  <si>
    <t>Ein nordkoreanischer Unternehmer</t>
  </si>
  <si>
    <t>beim nordkoreanischen</t>
  </si>
  <si>
    <t>des nordkoreanischen</t>
  </si>
  <si>
    <t>dem nordkoreanischen</t>
  </si>
  <si>
    <t>vom nordkoreanischen</t>
  </si>
  <si>
    <t>Der nordkoreanische</t>
  </si>
  <si>
    <t>der nordkoreanische</t>
  </si>
  <si>
    <t>nordkoreanischen</t>
  </si>
  <si>
    <t>da Norwegen</t>
  </si>
  <si>
    <t>in Norwegen</t>
  </si>
  <si>
    <t>nach Norwegen</t>
  </si>
  <si>
    <t>aus Norwegen</t>
  </si>
  <si>
    <t>norwegische Umsatzsteuer</t>
  </si>
  <si>
    <t>Ein norwegischer Unternehmer</t>
  </si>
  <si>
    <t>beim norwegischen</t>
  </si>
  <si>
    <t>des norwegischen</t>
  </si>
  <si>
    <t>dem norwegischen</t>
  </si>
  <si>
    <t>vom norwegischen</t>
  </si>
  <si>
    <t>Der norwegische</t>
  </si>
  <si>
    <t>der norwegische</t>
  </si>
  <si>
    <t>norwegischen</t>
  </si>
  <si>
    <t>da Oman</t>
  </si>
  <si>
    <t>in Oman</t>
  </si>
  <si>
    <t>nach Oman</t>
  </si>
  <si>
    <t>aus Oman</t>
  </si>
  <si>
    <t>omanische Umsatzsteuer</t>
  </si>
  <si>
    <t>Ein omanischer Unternehmer</t>
  </si>
  <si>
    <t>beim omanischen</t>
  </si>
  <si>
    <t>des omanischen</t>
  </si>
  <si>
    <t>dem omanischen</t>
  </si>
  <si>
    <t>vom omanischen</t>
  </si>
  <si>
    <t>Der omanische</t>
  </si>
  <si>
    <t>der omanische</t>
  </si>
  <si>
    <t>omanischen</t>
  </si>
  <si>
    <t>da Pakistan</t>
  </si>
  <si>
    <t>in Pakistan</t>
  </si>
  <si>
    <t>nach Pakistan</t>
  </si>
  <si>
    <t>aus Pakistan</t>
  </si>
  <si>
    <t>pakistanische Umsatzsteuer</t>
  </si>
  <si>
    <t>Ein pakistanischer Unternehmer</t>
  </si>
  <si>
    <t>beim pakistanischen</t>
  </si>
  <si>
    <t>des pakistanischen</t>
  </si>
  <si>
    <t>dem pakistanischen</t>
  </si>
  <si>
    <t>vom pakistanischen</t>
  </si>
  <si>
    <t>Der pakistanische</t>
  </si>
  <si>
    <t>der pakistanische</t>
  </si>
  <si>
    <t>pakistanischen</t>
  </si>
  <si>
    <t>da Palästina</t>
  </si>
  <si>
    <t>in Palästina</t>
  </si>
  <si>
    <t>nach Palästina</t>
  </si>
  <si>
    <t>aus Palästina</t>
  </si>
  <si>
    <t>palästinensische Umsatzsteuer</t>
  </si>
  <si>
    <t>Ein palästinensischer Unternehmer</t>
  </si>
  <si>
    <t>beim palästinensischen</t>
  </si>
  <si>
    <t>des palästinensischen</t>
  </si>
  <si>
    <t>dem palästinensischen</t>
  </si>
  <si>
    <t>vom palästinensischen</t>
  </si>
  <si>
    <t>Der palästinensische</t>
  </si>
  <si>
    <t>der palästinensische</t>
  </si>
  <si>
    <t>palästinensischen</t>
  </si>
  <si>
    <t>da Palau</t>
  </si>
  <si>
    <t>in Palau</t>
  </si>
  <si>
    <t>nach Palau</t>
  </si>
  <si>
    <t>aus Palau</t>
  </si>
  <si>
    <t>palauische Umsatzsteuer</t>
  </si>
  <si>
    <t>Ein palauischer Unternehmer</t>
  </si>
  <si>
    <t>beim palauischen</t>
  </si>
  <si>
    <t>des palauischen</t>
  </si>
  <si>
    <t>dem palauischen</t>
  </si>
  <si>
    <t>vom palauischen</t>
  </si>
  <si>
    <t>Der palauische</t>
  </si>
  <si>
    <t>der palauische</t>
  </si>
  <si>
    <t>palauischen</t>
  </si>
  <si>
    <t>da Panama</t>
  </si>
  <si>
    <t>in Panama</t>
  </si>
  <si>
    <t>nach Panama</t>
  </si>
  <si>
    <t>aus Panama</t>
  </si>
  <si>
    <t>panamaische Umsatzsteuer</t>
  </si>
  <si>
    <t>Ein panamaischer Unternehmer</t>
  </si>
  <si>
    <t>beim panamaischen</t>
  </si>
  <si>
    <t>des panamaischen</t>
  </si>
  <si>
    <t>dem panamaischen</t>
  </si>
  <si>
    <t>vom panamaischen</t>
  </si>
  <si>
    <t>Der panamaische</t>
  </si>
  <si>
    <t>der panamaische</t>
  </si>
  <si>
    <t>panamaischen</t>
  </si>
  <si>
    <t>da Papua-Neuguinea</t>
  </si>
  <si>
    <t>in Papua-Neuguinea</t>
  </si>
  <si>
    <t>nach Papua-Neuguinea</t>
  </si>
  <si>
    <t>aus Papua-Neuguinea</t>
  </si>
  <si>
    <t>papua-neuguineische Umsatzsteuer</t>
  </si>
  <si>
    <t>Ein papua-neuguineischer Unternehmer</t>
  </si>
  <si>
    <t>beim papua-neuguineischen</t>
  </si>
  <si>
    <t>des papua-neuguineischen</t>
  </si>
  <si>
    <t>dem papua-neuguineischen</t>
  </si>
  <si>
    <t>vom papua-neuguineischen</t>
  </si>
  <si>
    <t>Der papua-neuguineische</t>
  </si>
  <si>
    <t>der papua-neuguineische</t>
  </si>
  <si>
    <t>papua-neuguineischen</t>
  </si>
  <si>
    <t>da Paraguay</t>
  </si>
  <si>
    <t>in Paraguay</t>
  </si>
  <si>
    <t>nach Paraguay</t>
  </si>
  <si>
    <t>aus Paraguay</t>
  </si>
  <si>
    <t>paraguayische Umsatzsteuer</t>
  </si>
  <si>
    <t>Ein paraguayischer Unternehmer</t>
  </si>
  <si>
    <t>beim paraguayischen</t>
  </si>
  <si>
    <t>des paraguayischen</t>
  </si>
  <si>
    <t>dem paraguayischen</t>
  </si>
  <si>
    <t>vom paraguayischen</t>
  </si>
  <si>
    <t>Der paraguayische</t>
  </si>
  <si>
    <t>der paraguayische</t>
  </si>
  <si>
    <t>paraguayischen</t>
  </si>
  <si>
    <t>da Peru</t>
  </si>
  <si>
    <t>in Peru</t>
  </si>
  <si>
    <t>nach Peru</t>
  </si>
  <si>
    <t>aus Peru</t>
  </si>
  <si>
    <t>peruanische Umsatzsteuer</t>
  </si>
  <si>
    <t>Ein peruanischer Unternehmer</t>
  </si>
  <si>
    <t>beim peruanischen</t>
  </si>
  <si>
    <t>des peruanischen</t>
  </si>
  <si>
    <t>dem peruanischen</t>
  </si>
  <si>
    <t>vom peruanischen</t>
  </si>
  <si>
    <t>Der peruanische</t>
  </si>
  <si>
    <t>der peruanische</t>
  </si>
  <si>
    <t>peruanischen</t>
  </si>
  <si>
    <t>da Puerto Rico</t>
  </si>
  <si>
    <t>in Puerto Rico</t>
  </si>
  <si>
    <t>nach Puerto Rico</t>
  </si>
  <si>
    <t>aus Puerto Rico</t>
  </si>
  <si>
    <t>puerto-ricanische Umsatzsteuer</t>
  </si>
  <si>
    <t>Ein puerto-ricanischer Unternehmer</t>
  </si>
  <si>
    <t>beim puerto-ricanischen</t>
  </si>
  <si>
    <t>des puerto-ricanischen</t>
  </si>
  <si>
    <t>dem puerto-ricanischen</t>
  </si>
  <si>
    <t>vom puerto-ricanischen</t>
  </si>
  <si>
    <t>Der puerto-ricanische</t>
  </si>
  <si>
    <t>der puerto-ricanische</t>
  </si>
  <si>
    <t>puerto-ricanischen</t>
  </si>
  <si>
    <t>da Ruanda</t>
  </si>
  <si>
    <t>in Ruanda</t>
  </si>
  <si>
    <t>nach Ruanda</t>
  </si>
  <si>
    <t>aus Ruanda</t>
  </si>
  <si>
    <t>ruandische Umsatzsteuer</t>
  </si>
  <si>
    <t>Ein ruandischer Unternehmer</t>
  </si>
  <si>
    <t>beim ruandischen</t>
  </si>
  <si>
    <t>des ruandischen</t>
  </si>
  <si>
    <t>dem ruandischen</t>
  </si>
  <si>
    <t>vom ruandischen</t>
  </si>
  <si>
    <t>Der ruandische</t>
  </si>
  <si>
    <t>der ruandische</t>
  </si>
  <si>
    <t>ruandischen</t>
  </si>
  <si>
    <t>da Russland</t>
  </si>
  <si>
    <t>in Russland</t>
  </si>
  <si>
    <t>nach Russland</t>
  </si>
  <si>
    <t>aus Russland</t>
  </si>
  <si>
    <t>russische Umsatzsteuer</t>
  </si>
  <si>
    <t>Ein russischer Unternehmer</t>
  </si>
  <si>
    <t>beim russischen</t>
  </si>
  <si>
    <t>des russischen</t>
  </si>
  <si>
    <t>dem russischen</t>
  </si>
  <si>
    <t>vom russischen</t>
  </si>
  <si>
    <t>Der russische</t>
  </si>
  <si>
    <t>der russische</t>
  </si>
  <si>
    <t>russischen</t>
  </si>
  <si>
    <t>da Sambia</t>
  </si>
  <si>
    <t>in Sambia</t>
  </si>
  <si>
    <t>nach Sambia</t>
  </si>
  <si>
    <t>aus Sambia</t>
  </si>
  <si>
    <t>sambische Umsatzsteuer</t>
  </si>
  <si>
    <t>Ein sambischer Unternehmer</t>
  </si>
  <si>
    <t>beim sambischen</t>
  </si>
  <si>
    <t>des sambischen</t>
  </si>
  <si>
    <t>dem sambischen</t>
  </si>
  <si>
    <t>vom sambischen</t>
  </si>
  <si>
    <t>Der sambische</t>
  </si>
  <si>
    <t>der sambische</t>
  </si>
  <si>
    <t>sambischen</t>
  </si>
  <si>
    <t>da Samoa</t>
  </si>
  <si>
    <t>in Samoa</t>
  </si>
  <si>
    <t>nach Samoa</t>
  </si>
  <si>
    <t>aus Samoa</t>
  </si>
  <si>
    <t>samoanische Umsatzsteuer</t>
  </si>
  <si>
    <t>Ein samoanischer Unternehmer</t>
  </si>
  <si>
    <t>beim samoanischen</t>
  </si>
  <si>
    <t>des samoanischen</t>
  </si>
  <si>
    <t>dem samoanischen</t>
  </si>
  <si>
    <t>vom samoanischen</t>
  </si>
  <si>
    <t>Der samoanische</t>
  </si>
  <si>
    <t>der samoanische</t>
  </si>
  <si>
    <t>samoanischen</t>
  </si>
  <si>
    <t>da San Marino</t>
  </si>
  <si>
    <t>in San Marino</t>
  </si>
  <si>
    <t>nach San Marino</t>
  </si>
  <si>
    <t>aus San Marino</t>
  </si>
  <si>
    <t>san-marinesische Umsatzsteuer</t>
  </si>
  <si>
    <t>Ein san-marinesischer Unternehmer</t>
  </si>
  <si>
    <t>beim san-marinesischen</t>
  </si>
  <si>
    <t>des san-marinesischen</t>
  </si>
  <si>
    <t>dem san-marinesischen</t>
  </si>
  <si>
    <t>vom san-marinesischen</t>
  </si>
  <si>
    <t>Der san-marinesische</t>
  </si>
  <si>
    <t>der san-marinesische</t>
  </si>
  <si>
    <t>san-marinesischen</t>
  </si>
  <si>
    <t>da Saudi-Arabien</t>
  </si>
  <si>
    <t>in Saudi-Arabien</t>
  </si>
  <si>
    <t>nach Saudi-Arabien</t>
  </si>
  <si>
    <t>aus Saudi-Arabien</t>
  </si>
  <si>
    <t>saudi-arabische Umsatzsteuer</t>
  </si>
  <si>
    <t>Ein saudi-arabischer Unternehmer</t>
  </si>
  <si>
    <t>beim saudi-arabischen</t>
  </si>
  <si>
    <t>des saudi-arabischen</t>
  </si>
  <si>
    <t>dem saudi-arabischen</t>
  </si>
  <si>
    <t>vom saudi-arabischen</t>
  </si>
  <si>
    <t>Der saudi-arabische</t>
  </si>
  <si>
    <t>der saudi-arabische</t>
  </si>
  <si>
    <t>saudi-arabischen</t>
  </si>
  <si>
    <t>da Serbien</t>
  </si>
  <si>
    <t>in Serbien</t>
  </si>
  <si>
    <t>nach Serbien</t>
  </si>
  <si>
    <t>aus Serbien</t>
  </si>
  <si>
    <t>serbische Umsatzsteuer</t>
  </si>
  <si>
    <t>Ein serbischer Unternehmer</t>
  </si>
  <si>
    <t>beim serbischen</t>
  </si>
  <si>
    <t>des serbischen</t>
  </si>
  <si>
    <t>dem serbischen</t>
  </si>
  <si>
    <t>vom serbischen</t>
  </si>
  <si>
    <t>Der serbische</t>
  </si>
  <si>
    <t>der serbische</t>
  </si>
  <si>
    <t>serbischen</t>
  </si>
  <si>
    <t>da Seychellen</t>
  </si>
  <si>
    <t>in Seychellen</t>
  </si>
  <si>
    <t>nach Seychellen</t>
  </si>
  <si>
    <t>aus Seychellen</t>
  </si>
  <si>
    <t>seychellische Umsatzsteuer</t>
  </si>
  <si>
    <t>Ein seychellischer Unternehmer</t>
  </si>
  <si>
    <t>beim seychellischen</t>
  </si>
  <si>
    <t>des seychellischen</t>
  </si>
  <si>
    <t>dem seychellischen</t>
  </si>
  <si>
    <t>vom seychellischen</t>
  </si>
  <si>
    <t>Der seychellische</t>
  </si>
  <si>
    <t>der seychellische</t>
  </si>
  <si>
    <t>seychellischen</t>
  </si>
  <si>
    <t>da Sierra Leone</t>
  </si>
  <si>
    <t>in Sierra Leone</t>
  </si>
  <si>
    <t>nach Sierra Leone</t>
  </si>
  <si>
    <t>aus Sierra Leone</t>
  </si>
  <si>
    <t>sierra-leonische Umsatzsteuer</t>
  </si>
  <si>
    <t>Ein sierra-leonischer Unternehmer</t>
  </si>
  <si>
    <t>beim sierra-leonischen</t>
  </si>
  <si>
    <t>des sierra-leonischen</t>
  </si>
  <si>
    <t>dem sierra-leonischen</t>
  </si>
  <si>
    <t>vom sierra-leonischen</t>
  </si>
  <si>
    <t>Der sierra-leonische</t>
  </si>
  <si>
    <t>der sierra-leonische</t>
  </si>
  <si>
    <t>sierra-leonischen</t>
  </si>
  <si>
    <t>da Simbabwe</t>
  </si>
  <si>
    <t>in Simbabwe</t>
  </si>
  <si>
    <t>nach Simbabwe</t>
  </si>
  <si>
    <t>aus Simbabwe</t>
  </si>
  <si>
    <t>simbabwische Umsatzsteuer</t>
  </si>
  <si>
    <t>Ein simbabwischer Unternehmer</t>
  </si>
  <si>
    <t>beim simbabwischen</t>
  </si>
  <si>
    <t>des simbabwischen</t>
  </si>
  <si>
    <t>dem simbabwischen</t>
  </si>
  <si>
    <t>vom simbabwischen</t>
  </si>
  <si>
    <t>Der simbabwische</t>
  </si>
  <si>
    <t>der simbabwische</t>
  </si>
  <si>
    <t>simbabwischen</t>
  </si>
  <si>
    <t>da Singapur</t>
  </si>
  <si>
    <t>in Singapur</t>
  </si>
  <si>
    <t>nach Singapur</t>
  </si>
  <si>
    <t>aus Singapur</t>
  </si>
  <si>
    <t>singapurische Umsatzsteuer</t>
  </si>
  <si>
    <t>Ein singapurischer Unternehmer</t>
  </si>
  <si>
    <t>beim singapurischen</t>
  </si>
  <si>
    <t>des singapurischen</t>
  </si>
  <si>
    <t>dem singapurischen</t>
  </si>
  <si>
    <t>vom singapurischen</t>
  </si>
  <si>
    <t>Der singapurische</t>
  </si>
  <si>
    <t>der singapurische</t>
  </si>
  <si>
    <t>singapurischen</t>
  </si>
  <si>
    <t>da Somalia</t>
  </si>
  <si>
    <t>in Somalia</t>
  </si>
  <si>
    <t>nach Somalia</t>
  </si>
  <si>
    <t>aus Somalia</t>
  </si>
  <si>
    <t>somalische Umsatzsteuer</t>
  </si>
  <si>
    <t>Ein somalischer Unternehmer</t>
  </si>
  <si>
    <t>beim somalischen</t>
  </si>
  <si>
    <t>des somalischen</t>
  </si>
  <si>
    <t>dem somalischen</t>
  </si>
  <si>
    <t>vom somalischen</t>
  </si>
  <si>
    <t>Der somalische</t>
  </si>
  <si>
    <t>der somalische</t>
  </si>
  <si>
    <t>somalischen</t>
  </si>
  <si>
    <t>da Sri Lanka</t>
  </si>
  <si>
    <t>in Sri Lanka</t>
  </si>
  <si>
    <t>nach Sri Lanka</t>
  </si>
  <si>
    <t>aus Sri Lanka</t>
  </si>
  <si>
    <t>sri-lankische Umsatzsteuer</t>
  </si>
  <si>
    <t>Ein sri-lankischer Unternehmer</t>
  </si>
  <si>
    <t>beim sri-lankischen</t>
  </si>
  <si>
    <t>des sri-lankischen</t>
  </si>
  <si>
    <t>dem sri-lankischen</t>
  </si>
  <si>
    <t>vom sri-lankischen</t>
  </si>
  <si>
    <t>Der sri-lankische</t>
  </si>
  <si>
    <t>der sri-lankische</t>
  </si>
  <si>
    <t>sri-lankischen</t>
  </si>
  <si>
    <t>da St. Lucia</t>
  </si>
  <si>
    <t>in St. Lucia</t>
  </si>
  <si>
    <t>nach St. Lucia</t>
  </si>
  <si>
    <t>aus St. Lucia</t>
  </si>
  <si>
    <t>lucianische Umsatzsteuer</t>
  </si>
  <si>
    <t>Ein lucianischer Unternehmer</t>
  </si>
  <si>
    <t>beim lucianischen</t>
  </si>
  <si>
    <t>des lucianischen</t>
  </si>
  <si>
    <t>dem lucianischen</t>
  </si>
  <si>
    <t>vom lucianischen</t>
  </si>
  <si>
    <t>Der lucianische</t>
  </si>
  <si>
    <t>der lucianische</t>
  </si>
  <si>
    <t>lucianischen</t>
  </si>
  <si>
    <t>da St. Vincent</t>
  </si>
  <si>
    <t>in St. Vincent</t>
  </si>
  <si>
    <t>nach St. Vincent</t>
  </si>
  <si>
    <t>aus St. Vincent</t>
  </si>
  <si>
    <t>vincentische Umsatzsteuer</t>
  </si>
  <si>
    <t>Ein vincentischer Unternehmer</t>
  </si>
  <si>
    <t>beim vincentischen</t>
  </si>
  <si>
    <t>des vincentischen</t>
  </si>
  <si>
    <t>dem vincentischen</t>
  </si>
  <si>
    <t>vom vincentischen</t>
  </si>
  <si>
    <t>Der vincentische</t>
  </si>
  <si>
    <t>der vincentische</t>
  </si>
  <si>
    <t>vincentischen</t>
  </si>
  <si>
    <t>da Südafrika</t>
  </si>
  <si>
    <t>in Südafrika</t>
  </si>
  <si>
    <t>nach Südafrika</t>
  </si>
  <si>
    <t>aus Südafrika</t>
  </si>
  <si>
    <t>südafrikanische Umsatzsteuer</t>
  </si>
  <si>
    <t>Ein südafrikanischer Unternehmer</t>
  </si>
  <si>
    <t>beim südafrikanischen</t>
  </si>
  <si>
    <t>des südafrikanischen</t>
  </si>
  <si>
    <t>dem südafrikanischen</t>
  </si>
  <si>
    <t>vom südafrikanischen</t>
  </si>
  <si>
    <t>Der südafrikanische</t>
  </si>
  <si>
    <t>der südafrikanische</t>
  </si>
  <si>
    <t>südafrikanischen</t>
  </si>
  <si>
    <t>da Südkorea</t>
  </si>
  <si>
    <t>in Südkorea</t>
  </si>
  <si>
    <t>nach Südkorea</t>
  </si>
  <si>
    <t>aus Südkorea</t>
  </si>
  <si>
    <t>südkoreanische Umsatzsteuer</t>
  </si>
  <si>
    <t>Ein südkoreanischer Unternehmer</t>
  </si>
  <si>
    <t>beim südkoreanischen</t>
  </si>
  <si>
    <t>des südkoreanischen</t>
  </si>
  <si>
    <t>dem südkoreanischen</t>
  </si>
  <si>
    <t>vom südkoreanischen</t>
  </si>
  <si>
    <t>Der südkoreanische</t>
  </si>
  <si>
    <t>der südkoreanische</t>
  </si>
  <si>
    <t>südkoreanischen</t>
  </si>
  <si>
    <t>da Suriname</t>
  </si>
  <si>
    <t>in Suriname</t>
  </si>
  <si>
    <t>nach Suriname</t>
  </si>
  <si>
    <t>aus Suriname</t>
  </si>
  <si>
    <t>surinamische Umsatzsteuer</t>
  </si>
  <si>
    <t>Ein surinamischer Unternehmer</t>
  </si>
  <si>
    <t>beim surinamischen</t>
  </si>
  <si>
    <t>des surinamischen</t>
  </si>
  <si>
    <t>dem surinamischen</t>
  </si>
  <si>
    <t>vom surinamischen</t>
  </si>
  <si>
    <t>Der surinamische</t>
  </si>
  <si>
    <t>der surinamische</t>
  </si>
  <si>
    <t>surinamischen</t>
  </si>
  <si>
    <t>da Swasiland</t>
  </si>
  <si>
    <t>in Swasiland</t>
  </si>
  <si>
    <t>nach Swasiland</t>
  </si>
  <si>
    <t>aus Swasiland</t>
  </si>
  <si>
    <t>swasiländische Umsatzsteuer</t>
  </si>
  <si>
    <t>Ein swasiländischer Unternehmer</t>
  </si>
  <si>
    <t>beim swasiländischen</t>
  </si>
  <si>
    <t>des swasiländischen</t>
  </si>
  <si>
    <t>dem swasiländischen</t>
  </si>
  <si>
    <t>vom swasiländischen</t>
  </si>
  <si>
    <t>Der swasiländische</t>
  </si>
  <si>
    <t>der swasiländische</t>
  </si>
  <si>
    <t>swasiländischen</t>
  </si>
  <si>
    <t>da Syrien</t>
  </si>
  <si>
    <t>in Syrien</t>
  </si>
  <si>
    <t>nach Syrien</t>
  </si>
  <si>
    <t>aus Syrien</t>
  </si>
  <si>
    <t>syrische Umsatzsteuer</t>
  </si>
  <si>
    <t>Ein syrischer Unternehmer</t>
  </si>
  <si>
    <t>beim syrischen</t>
  </si>
  <si>
    <t>des syrischen</t>
  </si>
  <si>
    <t>dem syrischen</t>
  </si>
  <si>
    <t>vom syrischen</t>
  </si>
  <si>
    <t>Der syrische</t>
  </si>
  <si>
    <t>der syrische</t>
  </si>
  <si>
    <t>syrischen</t>
  </si>
  <si>
    <t>da São Tomé</t>
  </si>
  <si>
    <t>in São Tomé</t>
  </si>
  <si>
    <t>nach São Tomé</t>
  </si>
  <si>
    <t>aus São Tomé</t>
  </si>
  <si>
    <t>são-toméische Umsatzsteuer</t>
  </si>
  <si>
    <t>Ein são-toméischer Unternehmer</t>
  </si>
  <si>
    <t>beim são-toméischen</t>
  </si>
  <si>
    <t>des são-toméischen</t>
  </si>
  <si>
    <t>dem são-toméischen</t>
  </si>
  <si>
    <t>vom são-toméischen</t>
  </si>
  <si>
    <t>Der são-toméische</t>
  </si>
  <si>
    <t>der são-toméische</t>
  </si>
  <si>
    <t>são-toméischen</t>
  </si>
  <si>
    <t>da Tadschikistan</t>
  </si>
  <si>
    <t>in Tadschikistan</t>
  </si>
  <si>
    <t>nach Tadschikistan</t>
  </si>
  <si>
    <t>aus Tadschikistan</t>
  </si>
  <si>
    <t>tadschikische Umsatzsteuer</t>
  </si>
  <si>
    <t>Ein tadschikischer Unternehmer</t>
  </si>
  <si>
    <t>beim tadschikischen</t>
  </si>
  <si>
    <t>des tadschikischen</t>
  </si>
  <si>
    <t>dem tadschikischen</t>
  </si>
  <si>
    <t>vom tadschikischen</t>
  </si>
  <si>
    <t>Der tadschikische</t>
  </si>
  <si>
    <t>der tadschikische</t>
  </si>
  <si>
    <t>tadschikischen</t>
  </si>
  <si>
    <t>da Taiwan</t>
  </si>
  <si>
    <t>in Taiwan</t>
  </si>
  <si>
    <t>nach Taiwan</t>
  </si>
  <si>
    <t>aus Taiwan</t>
  </si>
  <si>
    <t>taiwanische Umsatzsteuer</t>
  </si>
  <si>
    <t>Ein taiwanischer Unternehmer</t>
  </si>
  <si>
    <t>beim taiwanischen</t>
  </si>
  <si>
    <t>des taiwanischen</t>
  </si>
  <si>
    <t>dem taiwanischen</t>
  </si>
  <si>
    <t>vom taiwanischen</t>
  </si>
  <si>
    <t>Der taiwanische</t>
  </si>
  <si>
    <t>der taiwanische</t>
  </si>
  <si>
    <t>taiwanischen</t>
  </si>
  <si>
    <t>da Tansania</t>
  </si>
  <si>
    <t>in Tansania</t>
  </si>
  <si>
    <t>nach Tansania</t>
  </si>
  <si>
    <t>aus Tansania</t>
  </si>
  <si>
    <t>tansanische Umsatzsteuer</t>
  </si>
  <si>
    <t>Ein tansanischer Unternehmer</t>
  </si>
  <si>
    <t>beim tansanischen</t>
  </si>
  <si>
    <t>des tansanischen</t>
  </si>
  <si>
    <t>dem tansanischen</t>
  </si>
  <si>
    <t>vom tansanischen</t>
  </si>
  <si>
    <t>Der tansanische</t>
  </si>
  <si>
    <t>der tansanische</t>
  </si>
  <si>
    <t>tansanischen</t>
  </si>
  <si>
    <t>da Thailand</t>
  </si>
  <si>
    <t>in Thailand</t>
  </si>
  <si>
    <t>nach Thailand</t>
  </si>
  <si>
    <t>aus Thailand</t>
  </si>
  <si>
    <t>thailändische Umsatzsteuer</t>
  </si>
  <si>
    <t>Ein thailändischer Unternehmer</t>
  </si>
  <si>
    <t>beim thailändischen</t>
  </si>
  <si>
    <t>des thailändischen</t>
  </si>
  <si>
    <t>dem thailändischen</t>
  </si>
  <si>
    <t>vom thailändischen</t>
  </si>
  <si>
    <t>Der thailändische</t>
  </si>
  <si>
    <t>der thailändische</t>
  </si>
  <si>
    <t>thailändischen</t>
  </si>
  <si>
    <t>da Timor-Leste</t>
  </si>
  <si>
    <t>in Timor-Leste</t>
  </si>
  <si>
    <t>nach Timor-Leste</t>
  </si>
  <si>
    <t>aus Timor-Leste</t>
  </si>
  <si>
    <t>timoresische Umsatzsteuer</t>
  </si>
  <si>
    <t>Ein timoresischer Unternehmer</t>
  </si>
  <si>
    <t>beim timoresischen</t>
  </si>
  <si>
    <t>des timoresischen</t>
  </si>
  <si>
    <t>dem timoresischen</t>
  </si>
  <si>
    <t>vom timoresischen</t>
  </si>
  <si>
    <t>Der timoresische</t>
  </si>
  <si>
    <t>der timoresische</t>
  </si>
  <si>
    <t>timoresischen</t>
  </si>
  <si>
    <t>da Togo</t>
  </si>
  <si>
    <t>in Togo</t>
  </si>
  <si>
    <t>nach Togo</t>
  </si>
  <si>
    <t>aus Togo</t>
  </si>
  <si>
    <t>togoische Umsatzsteuer</t>
  </si>
  <si>
    <t>Ein togoischer Unternehmer</t>
  </si>
  <si>
    <t>beim togoischen</t>
  </si>
  <si>
    <t>des togoischen</t>
  </si>
  <si>
    <t>dem togoischen</t>
  </si>
  <si>
    <t>vom togoischen</t>
  </si>
  <si>
    <t>Der togoische</t>
  </si>
  <si>
    <t>der togoische</t>
  </si>
  <si>
    <t>togoischen</t>
  </si>
  <si>
    <t>da Tonga</t>
  </si>
  <si>
    <t>in Tonga</t>
  </si>
  <si>
    <t>nach Tonga</t>
  </si>
  <si>
    <t>aus Tonga</t>
  </si>
  <si>
    <t>tongaische Umsatzsteuer</t>
  </si>
  <si>
    <t>Ein tongaischer Unternehmer</t>
  </si>
  <si>
    <t>beim tongaischen</t>
  </si>
  <si>
    <t>des tongaischen</t>
  </si>
  <si>
    <t>dem tongaischen</t>
  </si>
  <si>
    <t>vom tongaischen</t>
  </si>
  <si>
    <t>Der tongaische</t>
  </si>
  <si>
    <t>der tongaische</t>
  </si>
  <si>
    <t>tongaischen</t>
  </si>
  <si>
    <t>da Tunesien</t>
  </si>
  <si>
    <t>in Tunesien</t>
  </si>
  <si>
    <t>nach Tunesien</t>
  </si>
  <si>
    <t>aus Tunesien</t>
  </si>
  <si>
    <t>tunesische Umsatzsteuer</t>
  </si>
  <si>
    <t>Ein tunesischer Unternehmer</t>
  </si>
  <si>
    <t>beim tunesischen</t>
  </si>
  <si>
    <t>des tunesischen</t>
  </si>
  <si>
    <t>dem tunesischen</t>
  </si>
  <si>
    <t>vom tunesischen</t>
  </si>
  <si>
    <t>Der tunesische</t>
  </si>
  <si>
    <t>der tunesische</t>
  </si>
  <si>
    <t>tunesischen</t>
  </si>
  <si>
    <t>da Turkmenistan</t>
  </si>
  <si>
    <t>in Turkmenistan</t>
  </si>
  <si>
    <t>nach Turkmenistan</t>
  </si>
  <si>
    <t>aus Turkmenistan</t>
  </si>
  <si>
    <t>turkmenische Umsatzsteuer</t>
  </si>
  <si>
    <t>Ein turkmenischer Unternehmer</t>
  </si>
  <si>
    <t>beim turkmenischen</t>
  </si>
  <si>
    <t>des turkmenischen</t>
  </si>
  <si>
    <t>dem turkmenischen</t>
  </si>
  <si>
    <t>vom turkmenischen</t>
  </si>
  <si>
    <t>Der turkmenische</t>
  </si>
  <si>
    <t>der turkmenische</t>
  </si>
  <si>
    <t>turkmenischen</t>
  </si>
  <si>
    <t>da Tuvalu</t>
  </si>
  <si>
    <t>in Tuvalu</t>
  </si>
  <si>
    <t>nach Tuvalu</t>
  </si>
  <si>
    <t>aus Tuvalu</t>
  </si>
  <si>
    <t>tuvaluische Umsatzsteuer</t>
  </si>
  <si>
    <t>Ein tuvaluischer Unternehmer</t>
  </si>
  <si>
    <t>beim tuvaluischen</t>
  </si>
  <si>
    <t>des tuvaluischen</t>
  </si>
  <si>
    <t>dem tuvaluischen</t>
  </si>
  <si>
    <t>vom tuvaluischen</t>
  </si>
  <si>
    <t>Der tuvaluische</t>
  </si>
  <si>
    <t>der tuvaluische</t>
  </si>
  <si>
    <t>tuvaluischen</t>
  </si>
  <si>
    <t>da Uganda</t>
  </si>
  <si>
    <t>in Uganda</t>
  </si>
  <si>
    <t>nach Uganda</t>
  </si>
  <si>
    <t>aus Uganda</t>
  </si>
  <si>
    <t>ugandische Umsatzsteuer</t>
  </si>
  <si>
    <t>Ein ugandischer Unternehmer</t>
  </si>
  <si>
    <t>beim ugandischen</t>
  </si>
  <si>
    <t>des ugandischen</t>
  </si>
  <si>
    <t>dem ugandischen</t>
  </si>
  <si>
    <t>vom ugandischen</t>
  </si>
  <si>
    <t>Der ugandische</t>
  </si>
  <si>
    <t>der ugandische</t>
  </si>
  <si>
    <t>ugandischen</t>
  </si>
  <si>
    <t>da Uruguay</t>
  </si>
  <si>
    <t>in Uruguay</t>
  </si>
  <si>
    <t>nach Uruguay</t>
  </si>
  <si>
    <t>aus Uruguay</t>
  </si>
  <si>
    <t>uruguayische Umsatzsteuer</t>
  </si>
  <si>
    <t>Ein uruguayischer Unternehmer</t>
  </si>
  <si>
    <t>beim uruguayischen</t>
  </si>
  <si>
    <t>des uruguayischen</t>
  </si>
  <si>
    <t>dem uruguayischen</t>
  </si>
  <si>
    <t>vom uruguayischen</t>
  </si>
  <si>
    <t>Der uruguayische</t>
  </si>
  <si>
    <t>der uruguayische</t>
  </si>
  <si>
    <t>uruguayischen</t>
  </si>
  <si>
    <t>da Usbekistan</t>
  </si>
  <si>
    <t>in Usbekistan</t>
  </si>
  <si>
    <t>nach Usbekistan</t>
  </si>
  <si>
    <t>aus Usbekistan</t>
  </si>
  <si>
    <t>usbekische Umsatzsteuer</t>
  </si>
  <si>
    <t>Ein usbekischer Unternehmer</t>
  </si>
  <si>
    <t>beim usbekischen</t>
  </si>
  <si>
    <t>des usbekischen</t>
  </si>
  <si>
    <t>dem usbekischen</t>
  </si>
  <si>
    <t>vom usbekischen</t>
  </si>
  <si>
    <t>Der usbekische</t>
  </si>
  <si>
    <t>der usbekische</t>
  </si>
  <si>
    <t>usbekischen</t>
  </si>
  <si>
    <t>da Vanuatu</t>
  </si>
  <si>
    <t>in Vanuatu</t>
  </si>
  <si>
    <t>nach Vanuatu</t>
  </si>
  <si>
    <t>aus Vanuatu</t>
  </si>
  <si>
    <t>vanuatuische Umsatzsteuer</t>
  </si>
  <si>
    <t>Ein vanuatuischer Unternehmer</t>
  </si>
  <si>
    <t>beim vanuatuischen</t>
  </si>
  <si>
    <t>des vanuatuischen</t>
  </si>
  <si>
    <t>dem vanuatuischen</t>
  </si>
  <si>
    <t>vom vanuatuischen</t>
  </si>
  <si>
    <t>Der vanuatuische</t>
  </si>
  <si>
    <t>der vanuatuische</t>
  </si>
  <si>
    <t>vanuatuischen</t>
  </si>
  <si>
    <t>da Vatikanstadt</t>
  </si>
  <si>
    <t>in Vatikanstadt</t>
  </si>
  <si>
    <t>nach Vatikanstadt</t>
  </si>
  <si>
    <t>aus Vatikanstadt</t>
  </si>
  <si>
    <t>vatikanische Umsatzsteuer</t>
  </si>
  <si>
    <t>Ein vatikanischer Unternehmer</t>
  </si>
  <si>
    <t>beim vatikanischen</t>
  </si>
  <si>
    <t>des vatikanischen</t>
  </si>
  <si>
    <t>dem vatikanischen</t>
  </si>
  <si>
    <t>vom vatikanischen</t>
  </si>
  <si>
    <t>Der vatikanische</t>
  </si>
  <si>
    <t>der vatikanische</t>
  </si>
  <si>
    <t>vatikanischen</t>
  </si>
  <si>
    <t>da Venezuela</t>
  </si>
  <si>
    <t>in Venezuela</t>
  </si>
  <si>
    <t>nach Venezuela</t>
  </si>
  <si>
    <t>aus Venezuela</t>
  </si>
  <si>
    <t>venezolanische Umsatzsteuer</t>
  </si>
  <si>
    <t>Ein venezolanischer Unternehmer</t>
  </si>
  <si>
    <t>beim venezolanischen</t>
  </si>
  <si>
    <t>des venezolanischen</t>
  </si>
  <si>
    <t>dem venezolanischen</t>
  </si>
  <si>
    <t>vom venezolanischen</t>
  </si>
  <si>
    <t>Der venezolanische</t>
  </si>
  <si>
    <t>der venezolanische</t>
  </si>
  <si>
    <t>venezolanischen</t>
  </si>
  <si>
    <t>da Vietnam</t>
  </si>
  <si>
    <t>in Vietnam</t>
  </si>
  <si>
    <t>nach Vietnam</t>
  </si>
  <si>
    <t>aus Vietnam</t>
  </si>
  <si>
    <t>vietnamesische Umsatzsteuer</t>
  </si>
  <si>
    <t>Ein vietnamesischer Unternehmer</t>
  </si>
  <si>
    <t>beim vietnamesischen</t>
  </si>
  <si>
    <t>des vietnamesischen</t>
  </si>
  <si>
    <t>dem vietnamesischen</t>
  </si>
  <si>
    <t>vom vietnamesischen</t>
  </si>
  <si>
    <t>Der vietnamesische</t>
  </si>
  <si>
    <t>der vietnamesische</t>
  </si>
  <si>
    <t>vietnamesischen</t>
  </si>
  <si>
    <t>da Weißrussland</t>
  </si>
  <si>
    <t>in Weißrussland</t>
  </si>
  <si>
    <t>nach Weißrussland</t>
  </si>
  <si>
    <t>aus Weißrussland</t>
  </si>
  <si>
    <t>weißrussische Umsatzsteuer</t>
  </si>
  <si>
    <t>Ein weißrussischer Unternehmer</t>
  </si>
  <si>
    <t>beim weißrussischen</t>
  </si>
  <si>
    <t>des weißrussischen</t>
  </si>
  <si>
    <t>dem weißrussischen</t>
  </si>
  <si>
    <t>vom weißrussischen</t>
  </si>
  <si>
    <t>Der weißrussische</t>
  </si>
  <si>
    <t>der weißrussische</t>
  </si>
  <si>
    <t>weißrussischen</t>
  </si>
  <si>
    <t>BE Belgien</t>
  </si>
  <si>
    <t>in Belgien</t>
  </si>
  <si>
    <t>von Belgien</t>
  </si>
  <si>
    <t>nach Belgien</t>
  </si>
  <si>
    <t>aus Belgien</t>
  </si>
  <si>
    <t>21 % belgischer</t>
  </si>
  <si>
    <t>belgischer</t>
  </si>
  <si>
    <t>belgischen</t>
  </si>
  <si>
    <t>belgische</t>
  </si>
  <si>
    <t>-21b.jpg</t>
  </si>
  <si>
    <t>21% belg. USt</t>
  </si>
  <si>
    <t>belg. UID-Nr.</t>
  </si>
  <si>
    <t>BG Bulgarien</t>
  </si>
  <si>
    <t>in Bulgarien</t>
  </si>
  <si>
    <t>von Bulgarien</t>
  </si>
  <si>
    <t>nach Bulgarien</t>
  </si>
  <si>
    <t>aus Bulgarien</t>
  </si>
  <si>
    <t>20 % bulgarischer</t>
  </si>
  <si>
    <t>bulgarischer</t>
  </si>
  <si>
    <t>bulgarischen</t>
  </si>
  <si>
    <t>bulgarische</t>
  </si>
  <si>
    <t>-20b.jpg</t>
  </si>
  <si>
    <t>20% bulg. USt</t>
  </si>
  <si>
    <t>bulg. UID-Nr.</t>
  </si>
  <si>
    <t>in Dänemark</t>
  </si>
  <si>
    <t>von Dänemark</t>
  </si>
  <si>
    <t>nach Dänemark</t>
  </si>
  <si>
    <t>aus Dänemark</t>
  </si>
  <si>
    <t>25 % dänischer</t>
  </si>
  <si>
    <t>dänischer</t>
  </si>
  <si>
    <t>dänischen</t>
  </si>
  <si>
    <t>dänische</t>
  </si>
  <si>
    <t>-25d.jpg</t>
  </si>
  <si>
    <t>25% dän. USt</t>
  </si>
  <si>
    <t>dän. UID-Nr.</t>
  </si>
  <si>
    <t>EE Estland</t>
  </si>
  <si>
    <t>in Estland</t>
  </si>
  <si>
    <t>von Estland</t>
  </si>
  <si>
    <t>nach Estland</t>
  </si>
  <si>
    <t>aus Estland</t>
  </si>
  <si>
    <t>20 % estnischer</t>
  </si>
  <si>
    <t>estnischer</t>
  </si>
  <si>
    <t>estnischen</t>
  </si>
  <si>
    <t>estnische</t>
  </si>
  <si>
    <t>-20e.jpg</t>
  </si>
  <si>
    <t>20% estn. USt</t>
  </si>
  <si>
    <t>estn. UID-Nr.</t>
  </si>
  <si>
    <t>in Finnland</t>
  </si>
  <si>
    <t>von Finnland</t>
  </si>
  <si>
    <t>nach Finnland</t>
  </si>
  <si>
    <t>aus Finnland</t>
  </si>
  <si>
    <t>24 % finnischer</t>
  </si>
  <si>
    <t>finnischer</t>
  </si>
  <si>
    <t>finnischen</t>
  </si>
  <si>
    <t>finnische</t>
  </si>
  <si>
    <t>-24f.jpg</t>
  </si>
  <si>
    <t>24% finn. USt</t>
  </si>
  <si>
    <t>finn. UID-Nr.</t>
  </si>
  <si>
    <t>GR Griechenland</t>
  </si>
  <si>
    <t>in Griechenland</t>
  </si>
  <si>
    <t>von Griechenland</t>
  </si>
  <si>
    <t>nach Griechenland</t>
  </si>
  <si>
    <t>aus Griechenland</t>
  </si>
  <si>
    <t>24 % griechischer</t>
  </si>
  <si>
    <t>griechischer</t>
  </si>
  <si>
    <t>griechischen</t>
  </si>
  <si>
    <t>griechische</t>
  </si>
  <si>
    <t>-24g.jpg</t>
  </si>
  <si>
    <t>24% grie. USt</t>
  </si>
  <si>
    <t>grie. UID-Nr.</t>
  </si>
  <si>
    <t>von Großbritannien</t>
  </si>
  <si>
    <t>19 % britischer</t>
  </si>
  <si>
    <t>britischer</t>
  </si>
  <si>
    <t>britische</t>
  </si>
  <si>
    <t>-19b.jpg</t>
  </si>
  <si>
    <t>19% brit. USt</t>
  </si>
  <si>
    <t>brit. UID-Nr.</t>
  </si>
  <si>
    <t>IE Irland</t>
  </si>
  <si>
    <t>in Irland</t>
  </si>
  <si>
    <t>von Irland</t>
  </si>
  <si>
    <t>nach Irland</t>
  </si>
  <si>
    <t>aus Irland</t>
  </si>
  <si>
    <t>23 % irischer</t>
  </si>
  <si>
    <t>irischer</t>
  </si>
  <si>
    <t>irischen</t>
  </si>
  <si>
    <t>irische</t>
  </si>
  <si>
    <t>-23i.jpg</t>
  </si>
  <si>
    <t>23% iris. USt</t>
  </si>
  <si>
    <t>iris. UID-Nr.</t>
  </si>
  <si>
    <t>IT Italien</t>
  </si>
  <si>
    <t>HR Kroatien</t>
  </si>
  <si>
    <t>in Kroatien</t>
  </si>
  <si>
    <t>von Kroatien</t>
  </si>
  <si>
    <t>nach Kroatien</t>
  </si>
  <si>
    <t>aus Kroatien</t>
  </si>
  <si>
    <t>25 % kroatischer</t>
  </si>
  <si>
    <t>kroatischer</t>
  </si>
  <si>
    <t>kroatischen</t>
  </si>
  <si>
    <t>kroatische</t>
  </si>
  <si>
    <t>-25k.jpg</t>
  </si>
  <si>
    <t>25% kroa. USt</t>
  </si>
  <si>
    <t>kroa. UID-Nr.</t>
  </si>
  <si>
    <t>LV Lettland</t>
  </si>
  <si>
    <t>in Lettland</t>
  </si>
  <si>
    <t>von Lettland</t>
  </si>
  <si>
    <t>nach Lettland</t>
  </si>
  <si>
    <t>aus Lettland</t>
  </si>
  <si>
    <t>21 % lettischer</t>
  </si>
  <si>
    <t>lettischer</t>
  </si>
  <si>
    <t>lettischen</t>
  </si>
  <si>
    <t>lettische</t>
  </si>
  <si>
    <t>-21.jpg</t>
  </si>
  <si>
    <t>21% lett. USt</t>
  </si>
  <si>
    <t>lett. UID-Nr.</t>
  </si>
  <si>
    <t>LT Litauen</t>
  </si>
  <si>
    <t>in Litauen</t>
  </si>
  <si>
    <t>von Litauen</t>
  </si>
  <si>
    <t>nach Litauen</t>
  </si>
  <si>
    <t>aus Litauen</t>
  </si>
  <si>
    <t>21 % litauischer</t>
  </si>
  <si>
    <t>litauischer</t>
  </si>
  <si>
    <t>litauischen</t>
  </si>
  <si>
    <t>litauische</t>
  </si>
  <si>
    <t>-21l.jpg</t>
  </si>
  <si>
    <t>21% lit. USt</t>
  </si>
  <si>
    <t>lit. UID-Nr.</t>
  </si>
  <si>
    <t>LU Luxemburg</t>
  </si>
  <si>
    <t>in Luxemburg</t>
  </si>
  <si>
    <t>von Luxemburg</t>
  </si>
  <si>
    <t>nach Luxemburg</t>
  </si>
  <si>
    <t>aus Luxemburg</t>
  </si>
  <si>
    <t>17 % luxemburgischer</t>
  </si>
  <si>
    <t>luxemburgischer</t>
  </si>
  <si>
    <t>luxemburgischen</t>
  </si>
  <si>
    <t>luxemburgische</t>
  </si>
  <si>
    <t>-17l.jpg</t>
  </si>
  <si>
    <t>17% lux. USt</t>
  </si>
  <si>
    <t>lux. UID-Nr.</t>
  </si>
  <si>
    <t>MT Malta</t>
  </si>
  <si>
    <t>in Malta</t>
  </si>
  <si>
    <t>von Malta</t>
  </si>
  <si>
    <t>nach Malta</t>
  </si>
  <si>
    <t>aus Malta</t>
  </si>
  <si>
    <t>18 % maltesischer</t>
  </si>
  <si>
    <t>maltesischer</t>
  </si>
  <si>
    <t>maltesischen</t>
  </si>
  <si>
    <t>maltesische</t>
  </si>
  <si>
    <t>-18m.jpg</t>
  </si>
  <si>
    <t>18% malt. USt</t>
  </si>
  <si>
    <t>malt. UID-Nr.</t>
  </si>
  <si>
    <t>in den Niederlanden</t>
  </si>
  <si>
    <t>von den Niederlanden</t>
  </si>
  <si>
    <t>in die Niederlande</t>
  </si>
  <si>
    <t>aus den Niederlanden</t>
  </si>
  <si>
    <t>21 % niederländischer</t>
  </si>
  <si>
    <t>niederländischer</t>
  </si>
  <si>
    <t>niederländischen</t>
  </si>
  <si>
    <t>niederländische</t>
  </si>
  <si>
    <t>-21n.jpg</t>
  </si>
  <si>
    <t>21% nied. USt</t>
  </si>
  <si>
    <t>nied. UID-Nr.</t>
  </si>
  <si>
    <t>PT Portugal</t>
  </si>
  <si>
    <t>in Portugal</t>
  </si>
  <si>
    <t>von Portugal</t>
  </si>
  <si>
    <t>nach Portugal</t>
  </si>
  <si>
    <t>aus Portugal</t>
  </si>
  <si>
    <t>23 % portugiesischer</t>
  </si>
  <si>
    <t>portugiesischer</t>
  </si>
  <si>
    <t>portugiesischen</t>
  </si>
  <si>
    <t>portugiesische</t>
  </si>
  <si>
    <t>-23p.jpg</t>
  </si>
  <si>
    <t>23% port. USt</t>
  </si>
  <si>
    <t>port. UID-Nr.</t>
  </si>
  <si>
    <t>RO Rumänien</t>
  </si>
  <si>
    <t>in Rumänien</t>
  </si>
  <si>
    <t>von Rumänien</t>
  </si>
  <si>
    <t>nach Rumänien</t>
  </si>
  <si>
    <t>aus Rumänien</t>
  </si>
  <si>
    <t>19 % rumänischer</t>
  </si>
  <si>
    <t>rumänischer</t>
  </si>
  <si>
    <t>rumänischen</t>
  </si>
  <si>
    <t>rumänische</t>
  </si>
  <si>
    <t>-19r.jpg</t>
  </si>
  <si>
    <t>19% rumän. USt</t>
  </si>
  <si>
    <t>rumän. UID-Nr.</t>
  </si>
  <si>
    <t>SE Schweden</t>
  </si>
  <si>
    <t>in Schweden</t>
  </si>
  <si>
    <t>von Schweden</t>
  </si>
  <si>
    <t>nach Schweden</t>
  </si>
  <si>
    <t>aus Schweden</t>
  </si>
  <si>
    <t>25 % schwedischer</t>
  </si>
  <si>
    <t>schwedischer</t>
  </si>
  <si>
    <t>schwedischen</t>
  </si>
  <si>
    <t>schwedische</t>
  </si>
  <si>
    <t>-25s.jpg</t>
  </si>
  <si>
    <t>25% schwed. USt</t>
  </si>
  <si>
    <t>schwed. UID-Nr.</t>
  </si>
  <si>
    <t>in der Slowakei</t>
  </si>
  <si>
    <t>von der Slowakei</t>
  </si>
  <si>
    <t>in die Slowakei</t>
  </si>
  <si>
    <t>aus der Slowakei</t>
  </si>
  <si>
    <t>20 % slowakischer</t>
  </si>
  <si>
    <t>slowakischer</t>
  </si>
  <si>
    <t>slowakischen</t>
  </si>
  <si>
    <t>slowakische</t>
  </si>
  <si>
    <t>-20s.jpg</t>
  </si>
  <si>
    <t>20% slowa. USt</t>
  </si>
  <si>
    <t>slowa. UID-Nr.</t>
  </si>
  <si>
    <t>SI Slowenien</t>
  </si>
  <si>
    <t>in Slowenien</t>
  </si>
  <si>
    <t>von Slowenien</t>
  </si>
  <si>
    <t>nach Slowenien</t>
  </si>
  <si>
    <t>aus Slowenien</t>
  </si>
  <si>
    <t>22 % slowenischer</t>
  </si>
  <si>
    <t>slowenischer</t>
  </si>
  <si>
    <t>slowenischen</t>
  </si>
  <si>
    <t>slowenische</t>
  </si>
  <si>
    <t>-22s.jpg</t>
  </si>
  <si>
    <t>22% slowen. USt</t>
  </si>
  <si>
    <t>slowen. UID-Nr.</t>
  </si>
  <si>
    <t>ES Spanien</t>
  </si>
  <si>
    <t>in Spanien</t>
  </si>
  <si>
    <t>von Spanien</t>
  </si>
  <si>
    <t>nach Spanien</t>
  </si>
  <si>
    <t>aus Spanien</t>
  </si>
  <si>
    <t>21 % spanischer</t>
  </si>
  <si>
    <t>spanischer</t>
  </si>
  <si>
    <t>spanischen</t>
  </si>
  <si>
    <t>spanische</t>
  </si>
  <si>
    <t>-21s.jpg</t>
  </si>
  <si>
    <t>21% span. USt</t>
  </si>
  <si>
    <t>span. UID-Nr.</t>
  </si>
  <si>
    <t>CZ Tschechien</t>
  </si>
  <si>
    <t>in Tschechien</t>
  </si>
  <si>
    <t>von Tschechien</t>
  </si>
  <si>
    <t>nach Tschechien</t>
  </si>
  <si>
    <t>aus Tschechien</t>
  </si>
  <si>
    <t>21 % tschechischer</t>
  </si>
  <si>
    <t>tschechischer</t>
  </si>
  <si>
    <t>tschechischen</t>
  </si>
  <si>
    <t>tschechische</t>
  </si>
  <si>
    <t>-21t.jpg</t>
  </si>
  <si>
    <t>21% tsche. USt</t>
  </si>
  <si>
    <t>tsche. UID-Nr.</t>
  </si>
  <si>
    <t>HU Ungarn</t>
  </si>
  <si>
    <t>CY Zypern</t>
  </si>
  <si>
    <t>in Zypern</t>
  </si>
  <si>
    <t>von Zypern</t>
  </si>
  <si>
    <t>nach Zypern</t>
  </si>
  <si>
    <t>aus Zypern</t>
  </si>
  <si>
    <t>19 % zyprischer</t>
  </si>
  <si>
    <t>zyprischer</t>
  </si>
  <si>
    <t>zyprischen</t>
  </si>
  <si>
    <t>zyprische</t>
  </si>
  <si>
    <t>-19z.jpg</t>
  </si>
  <si>
    <t>19% zypr. USt</t>
  </si>
  <si>
    <t>zypr. UID-Nr.</t>
  </si>
  <si>
    <t>CD Demokratische Republik Kongo</t>
  </si>
  <si>
    <t>CI</t>
  </si>
  <si>
    <t>CI Elfenbeinküste</t>
  </si>
  <si>
    <t>ACHTUNG: Dies ist eine Demoversion ohne Makro. D.h. die Buttons oben sind ohne Funktion.</t>
  </si>
  <si>
    <t>Version 19.0.DE</t>
  </si>
  <si>
    <t>AT 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</si>
</sst>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2" xfId="0" applyBorder="1"/>
    <xf numFmtId="49" fontId="0" fillId="0" borderId="0" xfId="0" applyNumberFormat="1" applyAlignment="1">
      <alignment horizontal="left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/>
    <xf numFmtId="0" fontId="1" fillId="0" borderId="0" xfId="0" applyFont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13" fillId="4" borderId="0" xfId="1" applyFill="1"/>
    <xf numFmtId="0" fontId="0" fillId="4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locked="0" hidden="1"/>
    </xf>
    <xf numFmtId="0" fontId="0" fillId="4" borderId="0" xfId="0" applyFill="1" applyAlignment="1" applyProtection="1">
      <alignment wrapText="1"/>
      <protection hidden="1"/>
    </xf>
    <xf numFmtId="0" fontId="6" fillId="4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0" fillId="4" borderId="0" xfId="0" applyFont="1" applyFill="1" applyProtection="1">
      <protection hidden="1"/>
    </xf>
    <xf numFmtId="0" fontId="14" fillId="4" borderId="0" xfId="0" applyFont="1" applyFill="1"/>
    <xf numFmtId="0" fontId="0" fillId="4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/>
    <xf numFmtId="0" fontId="15" fillId="4" borderId="0" xfId="0" applyFont="1" applyFill="1"/>
    <xf numFmtId="0" fontId="11" fillId="4" borderId="0" xfId="0" applyFont="1" applyFill="1" applyAlignment="1">
      <alignment vertical="center"/>
    </xf>
    <xf numFmtId="0" fontId="6" fillId="4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0" fillId="7" borderId="0" xfId="0" applyFill="1" applyAlignment="1">
      <alignment vertical="top" wrapText="1"/>
    </xf>
    <xf numFmtId="0" fontId="2" fillId="7" borderId="0" xfId="0" applyFont="1" applyFill="1"/>
    <xf numFmtId="0" fontId="0" fillId="0" borderId="0" xfId="0"/>
  </cellXfs>
  <cellStyles count="2">
    <cellStyle name="Link" xfId="1" builtinId="8"/>
    <cellStyle name="Standard" xfId="0" builtinId="0"/>
  </cellStyles>
  <dxfs count="25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15</xdr:row>
          <xdr:rowOff>114300</xdr:rowOff>
        </xdr:from>
        <xdr:to>
          <xdr:col>3</xdr:col>
          <xdr:colOff>1238250</xdr:colOff>
          <xdr:row>15</xdr:row>
          <xdr:rowOff>352425</xdr:rowOff>
        </xdr:to>
        <xdr:sp macro="" textlink="">
          <xdr:nvSpPr>
            <xdr:cNvPr id="10243" name="Button 3" descr="Reset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1114425</xdr:colOff>
          <xdr:row>15</xdr:row>
          <xdr:rowOff>47625</xdr:rowOff>
        </xdr:from>
        <xdr:to>
          <xdr:col>5</xdr:col>
          <xdr:colOff>2809875</xdr:colOff>
          <xdr:row>15</xdr:row>
          <xdr:rowOff>476250</xdr:rowOff>
        </xdr:to>
        <xdr:sp macro="" textlink="">
          <xdr:nvSpPr>
            <xdr:cNvPr id="10250" name="Butto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Länder ersetzen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85725</xdr:rowOff>
        </xdr:from>
        <xdr:to>
          <xdr:col>2</xdr:col>
          <xdr:colOff>600075</xdr:colOff>
          <xdr:row>2</xdr:row>
          <xdr:rowOff>323850</xdr:rowOff>
        </xdr:to>
        <xdr:sp macro="" textlink="">
          <xdr:nvSpPr>
            <xdr:cNvPr id="10251" name="Butto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auswählen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7B8E-9C29-4FFD-B818-46DE89E10E0F}">
  <sheetPr codeName="Tabelle9"/>
  <dimension ref="A1:AA34"/>
  <sheetViews>
    <sheetView tabSelected="1" workbookViewId="0">
      <selection activeCell="D8" sqref="D8"/>
    </sheetView>
  </sheetViews>
  <sheetFormatPr baseColWidth="10" defaultRowHeight="15" x14ac:dyDescent="0.25"/>
  <cols>
    <col min="1" max="1" width="12.140625" style="16" customWidth="1"/>
    <col min="2" max="2" width="15.7109375" style="16" customWidth="1"/>
    <col min="3" max="3" width="11.42578125" style="16"/>
    <col min="4" max="4" width="30.7109375" style="16" customWidth="1"/>
    <col min="5" max="5" width="11.42578125" style="16"/>
    <col min="6" max="6" width="72" style="16" customWidth="1"/>
    <col min="7" max="8" width="11.42578125" style="16"/>
    <col min="9" max="9" width="6.140625" style="12" customWidth="1"/>
    <col min="10" max="10" width="35" style="12" bestFit="1" customWidth="1"/>
    <col min="11" max="11" width="35.85546875" style="12" bestFit="1" customWidth="1"/>
    <col min="12" max="12" width="34.5703125" style="12" bestFit="1" customWidth="1"/>
    <col min="13" max="13" width="34.5703125" style="12" customWidth="1"/>
    <col min="14" max="14" width="30" style="12" customWidth="1"/>
    <col min="15" max="15" width="31.7109375" style="12" customWidth="1"/>
    <col min="16" max="22" width="24.42578125" style="12" customWidth="1"/>
    <col min="23" max="23" width="28.5703125" style="12" customWidth="1"/>
    <col min="24" max="24" width="13" style="16" customWidth="1"/>
    <col min="25" max="16384" width="11.42578125" style="16"/>
  </cols>
  <sheetData>
    <row r="1" spans="1:27" x14ac:dyDescent="0.25">
      <c r="A1" s="42" t="s">
        <v>3081</v>
      </c>
      <c r="B1" s="47" t="s">
        <v>654</v>
      </c>
      <c r="C1" s="47"/>
      <c r="D1" s="47"/>
      <c r="E1" s="47"/>
      <c r="F1" s="47"/>
    </row>
    <row r="2" spans="1:27" x14ac:dyDescent="0.25">
      <c r="B2" s="47"/>
      <c r="C2" s="47"/>
      <c r="D2" s="47"/>
      <c r="E2" s="47"/>
      <c r="F2" s="47"/>
    </row>
    <row r="3" spans="1:27" ht="30" customHeight="1" x14ac:dyDescent="0.25">
      <c r="B3" s="17"/>
      <c r="C3" s="17"/>
      <c r="D3" s="17" t="s">
        <v>456</v>
      </c>
      <c r="E3" s="17"/>
      <c r="F3" s="27"/>
    </row>
    <row r="4" spans="1:27" ht="15.75" x14ac:dyDescent="0.25">
      <c r="B4" s="48" t="str">
        <f ca="1">IF(Drittland!R3&gt;0,"               Die Lizenz für dieses Makro ist abgelaufen!                                  Bitte laden Sie das aktuelle Makro von der Homepage herunter:",IF(F3="","Wählen Sie die zu bearbeitende Word-Datei (mit dem Reihengechäft Beispiel) über den Button ""Datei auswählen"" aus.",""))</f>
        <v>Wählen Sie die zu bearbeitende Word-Datei (mit dem Reihengechäft Beispiel) über den Button "Datei auswählen" aus.</v>
      </c>
      <c r="C4" s="49"/>
      <c r="D4" s="49"/>
      <c r="E4" s="49"/>
      <c r="F4" s="49"/>
    </row>
    <row r="5" spans="1:27" x14ac:dyDescent="0.25">
      <c r="E5" s="26"/>
      <c r="F5" s="41" t="str">
        <f ca="1">IF(Drittland!R3&gt;0,HYPERLINK("https://reihengeschaeftrechner.de/laender.php","https://reihengeschaeftrechner.de/laender.php"),"")</f>
        <v/>
      </c>
    </row>
    <row r="6" spans="1:27" s="19" customFormat="1" ht="18.75" x14ac:dyDescent="0.3">
      <c r="B6" s="23" t="s">
        <v>450</v>
      </c>
      <c r="C6" s="18"/>
      <c r="D6" s="20" t="s">
        <v>451</v>
      </c>
      <c r="F6" s="26"/>
      <c r="H6" s="39"/>
      <c r="I6" s="32" t="str">
        <f>IF(AND(B8=D8,B10=D10,B12=D12,B14=D14),"",IF(Drittland!R3&gt;0,"Die Lizenz für dieses Makro ist abgelaufen! Bitte laden Sie das aktuelle Makro von der Homepage herunter.","Hier sehen Sie, welche Wörter bzw. Wortkombination ersetzt werden:"))</f>
        <v/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7" x14ac:dyDescent="0.25">
      <c r="B7" s="24"/>
      <c r="D7" s="21"/>
      <c r="G7" s="16" t="str">
        <f>IF(OR(B7=D7,D7=""),"","OK")</f>
        <v/>
      </c>
      <c r="H7" s="40"/>
      <c r="I7" s="35" t="str">
        <f>IF(OR($D8="",$B8=$D8),"",EU_DE!B1)</f>
        <v/>
      </c>
      <c r="J7" s="35" t="str">
        <f>IF(OR($D8="",$B8=$D8),"",EU_DE!C1)</f>
        <v/>
      </c>
      <c r="K7" s="35" t="str">
        <f>IF(OR($D8="",$B8=$D8),"",EU_DE!D1)</f>
        <v/>
      </c>
      <c r="L7" s="35" t="str">
        <f>IF(OR($D8="",$B8=$D8),"",EU_DE!E1)</f>
        <v/>
      </c>
      <c r="M7" s="35" t="str">
        <f>IF(OR($D8="",$B8=$D8),"",EU_DE!F1)</f>
        <v/>
      </c>
      <c r="N7" s="35" t="str">
        <f>IF(OR($D8="",$B8=$D8),"",EU_DE!G1)</f>
        <v/>
      </c>
      <c r="O7" s="35" t="str">
        <f>IF(OR($D8="",$B8=$D8),"",EU_DE!H1)</f>
        <v/>
      </c>
      <c r="P7" s="35" t="str">
        <f>IF(OR($D8="",$B8=$D8),"",EU_DE!I1)</f>
        <v/>
      </c>
      <c r="Q7" s="35" t="str">
        <f>IF(OR($D8="",$B8=$D8),"",EU_DE!J1)</f>
        <v/>
      </c>
      <c r="R7" s="35" t="str">
        <f>IF(OR($D8="",$B8=$D8),"",EU_DE!K1)</f>
        <v/>
      </c>
      <c r="S7" s="35"/>
      <c r="T7" s="35" t="str">
        <f>IF(OR($D8="",$B8=$D8),"",EU_DE!M1)</f>
        <v/>
      </c>
      <c r="U7" s="35" t="str">
        <f>IF(OR($D8="",$B8=$D8),"",EU_DE!N1)</f>
        <v/>
      </c>
      <c r="V7" s="35" t="str">
        <f>IF(OR($D8="",$B8=$D8),"",EU_DE!C1)</f>
        <v/>
      </c>
      <c r="W7" s="35" t="str">
        <f>IF(OR($D8="",$B8=$D8),"",EU_DE!K1)</f>
        <v/>
      </c>
      <c r="X7" s="35" t="str">
        <f>IF(OR($D8="",$B8=$D8),"",EU_DE!B1)</f>
        <v/>
      </c>
    </row>
    <row r="8" spans="1:27" ht="30" customHeight="1" x14ac:dyDescent="0.25">
      <c r="B8" s="28" t="str">
        <f>EU_DE!A31</f>
        <v>AT Österreich</v>
      </c>
      <c r="D8" s="29" t="s">
        <v>3082</v>
      </c>
      <c r="F8" s="30" t="str">
        <f>IF(OR(D8="",D8=B8),CONCATENATE("Wenn Sie ",VLOOKUP(B8,EU_DE!$A$1:$K$3,11,FALSE)," ersetzen wollen, wählen Sie ein ""Ersetzungsland"" aus der Drop-Down-Liste in der Spalte ""NEU"" (=Spalte D) aus."),CONCATENATE("Mit Klick auf den Länder-Ersetzen-Button wird ein ",VLOOKUP(B8,EU_DE!$A$1:$H$3,8,FALSE)," Unternehmer durch einen ",VLOOKUP(D8,EU_DE!$A$5:$I$28,9,FALSE)," Unternehmer im Word-File ersetzt."))</f>
        <v>Wenn Sie Österreich ersetzen wollen, wählen Sie ein "Ersetzungsland" aus der Drop-Down-Liste in der Spalte "NEU" (=Spalte D) aus.</v>
      </c>
      <c r="G8" s="37" t="str">
        <f ca="1">IF(Drittland!R3&gt;0,"",IF(OR(B8=D8,D8=""),"","OK"))</f>
        <v/>
      </c>
      <c r="H8" s="38"/>
      <c r="I8" s="36" t="str">
        <f>IF(OR($D8="",$B8=$D8),"",VLOOKUP($D8,EU_DE!$A$5:$N$28,(2+Drittland!$R$3),FALSE))</f>
        <v/>
      </c>
      <c r="J8" s="36" t="str">
        <f>IF(OR($D8="",$B8=$D8),"",VLOOKUP($D8,EU_DE!$A$5:$N$28,(3+Drittland!$R$3),FALSE))</f>
        <v/>
      </c>
      <c r="K8" s="36" t="str">
        <f>IF(OR($D8="",$B8=$D8),"",VLOOKUP($D8,EU_DE!$A$5:$N$28,(4+Drittland!$R$3),FALSE))</f>
        <v/>
      </c>
      <c r="L8" s="36" t="str">
        <f>IF(OR($D8="",$B8=$D8),"",VLOOKUP($D8,EU_DE!$A$5:$N$28,(5+Drittland!$R$3),FALSE))</f>
        <v/>
      </c>
      <c r="M8" s="36" t="str">
        <f>IF(OR($D8="",$B8=$D8),"",VLOOKUP($D8,EU_DE!$A$5:$N$28,(6+Drittland!$R$3),FALSE))</f>
        <v/>
      </c>
      <c r="N8" s="36" t="str">
        <f>IF(OR($D8="",$B8=$D8),"",VLOOKUP($D8,EU_DE!$A$5:$N$28,(7+Drittland!$R$3),FALSE))</f>
        <v/>
      </c>
      <c r="O8" s="36" t="str">
        <f>IF(OR($D8="",$B8=$D8),"",VLOOKUP($D8,EU_DE!$A$5:$N$28,(8+Drittland!$R$3),FALSE))</f>
        <v/>
      </c>
      <c r="P8" s="36" t="str">
        <f>IF(OR($D8="",$B8=$D8),"",VLOOKUP($D8,EU_DE!$A$5:$N$28,(9+Drittland!$R$3),FALSE))</f>
        <v/>
      </c>
      <c r="Q8" s="36" t="str">
        <f>IF(OR($D8="",$B8=$D8),"",VLOOKUP($D8,EU_DE!$A$5:$N$28,(10+Drittland!$R$3),FALSE))</f>
        <v/>
      </c>
      <c r="R8" s="36" t="str">
        <f>IF(OR($D8="",$B8=$D8),"",VLOOKUP($D8,EU_DE!$A$5:$N$28,(11+Drittland!$R$3),FALSE))</f>
        <v/>
      </c>
      <c r="S8" s="36"/>
      <c r="T8" s="36" t="str">
        <f>IF(OR($D8="",$B8=$D8),"",VLOOKUP($D8,EU_DE!$A$5:$N$28,(13+Drittland!$R$3),FALSE))</f>
        <v/>
      </c>
      <c r="U8" s="36" t="str">
        <f>IF(OR($D8="",$B8=$D8),"",VLOOKUP($D8,EU_DE!$A$5:$N$28,(14+Drittland!$R$3),FALSE))</f>
        <v/>
      </c>
      <c r="V8" s="36" t="str">
        <f>IF(OR($D8="",$B8=$D8),"",VLOOKUP($D8,EU_DE!$A$5:$N$28,(3+Drittland!$R$3),FALSE))</f>
        <v/>
      </c>
      <c r="W8" s="36" t="str">
        <f>IF(OR($D8="",$B8=$D8),"",VLOOKUP($D8,EU_DE!$A$5:$N$28,(11+Drittland!$R$3),FALSE))</f>
        <v/>
      </c>
      <c r="X8" s="36" t="str">
        <f>IF(OR($D8="",$B8=$D8),"",VLOOKUP($D8,EU_DE!$A$5:$N$28,(2+Drittland!$R$3),FALSE))</f>
        <v/>
      </c>
    </row>
    <row r="9" spans="1:27" x14ac:dyDescent="0.25">
      <c r="B9" s="25"/>
      <c r="D9" s="22"/>
      <c r="H9" s="40"/>
      <c r="I9" s="35" t="str">
        <f>IF(OR($D10="",$B10=$D10),"",EU_DE!B2)</f>
        <v/>
      </c>
      <c r="J9" s="35" t="str">
        <f>IF(OR($D10="",$B10=$D10),"",EU_DE!C2)</f>
        <v/>
      </c>
      <c r="K9" s="35" t="str">
        <f>IF(OR($D10="",$B10=$D10),"",EU_DE!D2)</f>
        <v/>
      </c>
      <c r="L9" s="35" t="str">
        <f>IF(OR($D10="",$B10=$D10),"",EU_DE!E2)</f>
        <v/>
      </c>
      <c r="M9" s="35" t="str">
        <f>IF(OR($D10="",$B10=$D10),"",EU_DE!F2)</f>
        <v/>
      </c>
      <c r="N9" s="35" t="str">
        <f>IF(OR($D10="",$B10=$D10),"",EU_DE!G2)</f>
        <v/>
      </c>
      <c r="O9" s="35" t="str">
        <f>IF(OR($D10="",$B10=$D10),"",EU_DE!H2)</f>
        <v/>
      </c>
      <c r="P9" s="35" t="str">
        <f>IF(OR($D10="",$B10=$D10),"",EU_DE!I2)</f>
        <v/>
      </c>
      <c r="Q9" s="35" t="str">
        <f>IF(OR($D10="",$B10=$D10),"",EU_DE!J2)</f>
        <v/>
      </c>
      <c r="R9" s="35" t="str">
        <f>IF(OR($D10="",$B10=$D10),"",EU_DE!K2)</f>
        <v/>
      </c>
      <c r="S9" s="35"/>
      <c r="T9" s="35" t="str">
        <f>IF(OR($D10="",$B10=$D10),"",EU_DE!M2)</f>
        <v/>
      </c>
      <c r="U9" s="35" t="str">
        <f>IF(OR($D10="",$B10=$D10),"",EU_DE!N2)</f>
        <v/>
      </c>
      <c r="V9" s="35" t="str">
        <f>IF(OR($D10="",$B10=$D10),"",EU_DE!C2)</f>
        <v/>
      </c>
      <c r="W9" s="35" t="str">
        <f>IF(OR($D10="",$B10=$D10),"",EU_DE!K2)</f>
        <v/>
      </c>
      <c r="X9" s="35" t="str">
        <f>IF(OR($D10="",$B10=$D10),"",EU_DE!B2)</f>
        <v/>
      </c>
    </row>
    <row r="10" spans="1:27" ht="30" customHeight="1" x14ac:dyDescent="0.25">
      <c r="B10" s="28" t="str">
        <f>EU_DE!A58</f>
        <v>FR Frankreich</v>
      </c>
      <c r="D10" s="29" t="str">
        <f>B10</f>
        <v>FR Frankreich</v>
      </c>
      <c r="F10" s="30" t="str">
        <f>IF(OR(D10="",D10=B10),CONCATENATE("Wenn Sie ",VLOOKUP(B10,EU_DE!$A$1:$K$3,11,FALSE)," ersetzen wollen, wählen Sie ein ""Ersetzungsland"" aus der Drop-Down-Liste in der Spalte ""NEU"" (=Spalte D) aus."),CONCATENATE("Mit Klick auf den Länder-Ersetzen-Button wird ein ",VLOOKUP(B10,EU_DE!$A$1:$H$3,8,FALSE)," Unternehmer durch einen ",VLOOKUP(D10,EU_DE!$A$5:$I$28,9,FALSE)," Unternehmer im Word-File ersetzt."))</f>
        <v>Wenn Sie Frankreich ersetzen wollen, wählen Sie ein "Ersetzungsland" aus der Drop-Down-Liste in der Spalte "NEU" (=Spalte D) aus.</v>
      </c>
      <c r="G10" s="37" t="str">
        <f ca="1">IF(Drittland!R3&gt;0,"",IF(OR(B10=D10,D10=""),"","OK"))</f>
        <v/>
      </c>
      <c r="H10" s="38"/>
      <c r="I10" s="36" t="str">
        <f>IF(OR($D10="",$B10=$D10),"",VLOOKUP($D10,EU_DE!$A$5:$N$28,(2+Drittland!$R$3),FALSE))</f>
        <v/>
      </c>
      <c r="J10" s="36" t="str">
        <f>IF(OR($D10="",$B10=$D10),"",VLOOKUP($D10,EU_DE!$A$5:$N$28,(3+Drittland!$R$3),FALSE))</f>
        <v/>
      </c>
      <c r="K10" s="36" t="str">
        <f>IF(OR($D10="",$B10=$D10),"",VLOOKUP($D10,EU_DE!$A$5:$N$28,(4+Drittland!$R$3),FALSE))</f>
        <v/>
      </c>
      <c r="L10" s="36" t="str">
        <f>IF(OR($D10="",$B10=$D10),"",VLOOKUP($D10,EU_DE!$A$5:$N$28,(5+Drittland!$R$3),FALSE))</f>
        <v/>
      </c>
      <c r="M10" s="36" t="str">
        <f>IF(OR($D10="",$B10=$D10),"",VLOOKUP($D10,EU_DE!$A$5:$N$28,(6+Drittland!$R$3),FALSE))</f>
        <v/>
      </c>
      <c r="N10" s="36" t="str">
        <f>IF(OR($D10="",$B10=$D10),"",VLOOKUP($D10,EU_DE!$A$5:$N$28,(7+Drittland!$R$3),FALSE))</f>
        <v/>
      </c>
      <c r="O10" s="36" t="str">
        <f>IF(OR($D10="",$B10=$D10),"",VLOOKUP($D10,EU_DE!$A$5:$N$28,(8+Drittland!$R$3),FALSE))</f>
        <v/>
      </c>
      <c r="P10" s="36" t="str">
        <f>IF(OR($D10="",$B10=$D10),"",VLOOKUP($D10,EU_DE!$A$5:$N$28,(9+Drittland!$R$3),FALSE))</f>
        <v/>
      </c>
      <c r="Q10" s="36" t="str">
        <f>IF(OR($D10="",$B10=$D10),"",VLOOKUP($D10,EU_DE!$A$5:$N$28,(10+Drittland!$R$3),FALSE))</f>
        <v/>
      </c>
      <c r="R10" s="36" t="str">
        <f>IF(OR($D10="",$B10=$D10),"",VLOOKUP($D10,EU_DE!$A$5:$N$28,(11+Drittland!$R$3),FALSE))</f>
        <v/>
      </c>
      <c r="S10" s="36"/>
      <c r="T10" s="36" t="str">
        <f>IF(OR($D10="",$B10=$D10),"",VLOOKUP($D10,EU_DE!$A$5:$N$28,(13+Drittland!$R$3),FALSE))</f>
        <v/>
      </c>
      <c r="U10" s="36" t="str">
        <f>IF(OR($D10="",$B10=$D10),"",VLOOKUP($D10,EU_DE!$A$5:$N$28,(14+Drittland!$R$3),FALSE))</f>
        <v/>
      </c>
      <c r="V10" s="36" t="str">
        <f>IF(OR($D10="",$B10=$D10),"",VLOOKUP($D10,EU_DE!$A$5:$N$28,(3+Drittland!$R$3),FALSE))</f>
        <v/>
      </c>
      <c r="W10" s="36" t="str">
        <f>IF(OR($D10="",$B10=$D10),"",VLOOKUP($D10,EU_DE!$A$5:$N$28,(11+Drittland!$R$3),FALSE))</f>
        <v/>
      </c>
      <c r="X10" s="36" t="str">
        <f>IF(OR($D10="",$B10=$D10),"",VLOOKUP($D10,EU_DE!$A$5:$N$28,(2+Drittland!$R$3),FALSE))</f>
        <v/>
      </c>
    </row>
    <row r="11" spans="1:27" x14ac:dyDescent="0.25">
      <c r="B11" s="25"/>
      <c r="D11" s="22"/>
      <c r="H11" s="40"/>
      <c r="I11" s="35" t="str">
        <f>IF(OR($D12="",$B12=$D12),"",EU_DE!B3)</f>
        <v/>
      </c>
      <c r="J11" s="35" t="str">
        <f>IF(OR($D12="",$B12=$D12),"",EU_DE!C3)</f>
        <v/>
      </c>
      <c r="K11" s="35" t="str">
        <f>IF(OR($D12="",$B12=$D12),"",EU_DE!D3)</f>
        <v/>
      </c>
      <c r="L11" s="35" t="str">
        <f>IF(OR($D12="",$B12=$D12),"",EU_DE!E3)</f>
        <v/>
      </c>
      <c r="M11" s="35" t="str">
        <f>IF(OR($D12="",$B12=$D12),"",EU_DE!F3)</f>
        <v/>
      </c>
      <c r="N11" s="35" t="str">
        <f>IF(OR($D12="",$B12=$D12),"",EU_DE!G3)</f>
        <v/>
      </c>
      <c r="O11" s="35" t="str">
        <f>IF(OR($D12="",$B12=$D12),"",EU_DE!H3)</f>
        <v/>
      </c>
      <c r="P11" s="35" t="str">
        <f>IF(OR($D12="",$B12=$D12),"",EU_DE!I3)</f>
        <v/>
      </c>
      <c r="Q11" s="35" t="str">
        <f>IF(OR($D12="",$B12=$D12),"",EU_DE!J3)</f>
        <v/>
      </c>
      <c r="R11" s="35" t="str">
        <f>IF(OR($D12="",$B12=$D12),"",EU_DE!K3)</f>
        <v/>
      </c>
      <c r="S11" s="35"/>
      <c r="T11" s="35" t="str">
        <f>IF(OR($D12="",$B12=$D12),"",EU_DE!M3)</f>
        <v/>
      </c>
      <c r="U11" s="35" t="str">
        <f>IF(OR($D12="",$B12=$D12),"",EU_DE!N3)</f>
        <v/>
      </c>
      <c r="V11" s="35" t="str">
        <f>IF(OR($D12="",$B12=$D12),"",EU_DE!C3)</f>
        <v/>
      </c>
      <c r="W11" s="35" t="str">
        <f>IF(OR($D12="",$B12=$D12),"",EU_DE!K3)</f>
        <v/>
      </c>
      <c r="X11" s="35" t="str">
        <f>IF(OR($D12="",$B12=$D12),"",EU_DE!B3)</f>
        <v/>
      </c>
    </row>
    <row r="12" spans="1:27" ht="30" customHeight="1" x14ac:dyDescent="0.25">
      <c r="B12" s="28" t="str">
        <f>EU_DE!A85</f>
        <v>PL Polen</v>
      </c>
      <c r="D12" s="29" t="str">
        <f>B12</f>
        <v>PL Polen</v>
      </c>
      <c r="F12" s="30" t="str">
        <f>IF(OR(D12="",D12=B12),CONCATENATE("Wenn Sie ",VLOOKUP(B12,EU_DE!$A$1:$K$3,11,FALSE)," ersetzen wollen, wählen Sie ein ""Ersetzungsland"" aus der Drop-Down-Liste in der Spalte ""NEU"" (=Spalte D) aus."),CONCATENATE("Mit Klick auf den Länder-Ersetzen-Button wird ein ",VLOOKUP(B12,EU_DE!$A$1:$H$3,8,FALSE)," Unternehmer durch einen ",VLOOKUP(D12,EU_DE!$A$5:$I$28,9,FALSE)," Unternehmer im Word-File ersetzt."))</f>
        <v>Wenn Sie Polen ersetzen wollen, wählen Sie ein "Ersetzungsland" aus der Drop-Down-Liste in der Spalte "NEU" (=Spalte D) aus.</v>
      </c>
      <c r="G12" s="37" t="str">
        <f ca="1">IF(Drittland!R3&gt;0,"",IF(OR(B12=D12,D12=""),"","OK"))</f>
        <v/>
      </c>
      <c r="H12" s="38"/>
      <c r="I12" s="36" t="str">
        <f>IF(OR($D12="",$B12=$D12),"",VLOOKUP($D12,EU_DE!$A$5:$N$28,(2+Drittland!$R$3),FALSE))</f>
        <v/>
      </c>
      <c r="J12" s="36" t="str">
        <f>IF(OR($D12="",$B12=$D12),"",VLOOKUP($D12,EU_DE!$A$5:$N$28,(3+Drittland!$R$3),FALSE))</f>
        <v/>
      </c>
      <c r="K12" s="36" t="str">
        <f>IF(OR($D12="",$B12=$D12),"",VLOOKUP($D12,EU_DE!$A$5:$N$28,(4+Drittland!$R$3),FALSE))</f>
        <v/>
      </c>
      <c r="L12" s="36" t="str">
        <f>IF(OR($D12="",$B12=$D12),"",VLOOKUP($D12,EU_DE!$A$5:$N$28,(5+Drittland!$R$3),FALSE))</f>
        <v/>
      </c>
      <c r="M12" s="36" t="str">
        <f>IF(OR($D12="",$B12=$D12),"",VLOOKUP($D12,EU_DE!$A$5:$N$28,(6+Drittland!$R$3),FALSE))</f>
        <v/>
      </c>
      <c r="N12" s="36" t="str">
        <f>IF(OR($D12="",$B12=$D12),"",VLOOKUP($D12,EU_DE!$A$5:$N$28,(7+Drittland!$R$3),FALSE))</f>
        <v/>
      </c>
      <c r="O12" s="36" t="str">
        <f>IF(OR($D12="",$B12=$D12),"",VLOOKUP($D12,EU_DE!$A$5:$N$28,(8+Drittland!$R$3),FALSE))</f>
        <v/>
      </c>
      <c r="P12" s="36" t="str">
        <f>IF(OR($D12="",$B12=$D12),"",VLOOKUP($D12,EU_DE!$A$5:$N$28,(9+Drittland!$R$3),FALSE))</f>
        <v/>
      </c>
      <c r="Q12" s="36" t="str">
        <f>IF(OR($D12="",$B12=$D12),"",VLOOKUP($D12,EU_DE!$A$5:$N$28,(10+Drittland!$R$3),FALSE))</f>
        <v/>
      </c>
      <c r="R12" s="36" t="str">
        <f>IF(OR($D12="",$B12=$D12),"",VLOOKUP($D12,EU_DE!$A$5:$N$28,(11+Drittland!$R$3),FALSE))</f>
        <v/>
      </c>
      <c r="S12" s="36"/>
      <c r="T12" s="36" t="str">
        <f>IF(OR($D12="",$B12=$D12),"",VLOOKUP($D12,EU_DE!$A$5:$N$28,(13+Drittland!$R$3),FALSE))</f>
        <v/>
      </c>
      <c r="U12" s="36" t="str">
        <f>IF(OR($D12="",$B12=$D12),"",VLOOKUP($D12,EU_DE!$A$5:$N$28,(14+Drittland!$R$3),FALSE))</f>
        <v/>
      </c>
      <c r="V12" s="36" t="str">
        <f>IF(OR($D12="",$B12=$D12),"",VLOOKUP($D12,EU_DE!$A$5:$N$28,(3+Drittland!$R$3),FALSE))</f>
        <v/>
      </c>
      <c r="W12" s="36" t="str">
        <f>IF(OR($D12="",$B12=$D12),"",VLOOKUP($D12,EU_DE!$A$5:$N$28,(11+Drittland!$R$3),FALSE))</f>
        <v/>
      </c>
      <c r="X12" s="36" t="str">
        <f>IF(OR($D12="",$B12=$D12),"",VLOOKUP($D12,EU_DE!$A$5:$N$28,(2+Drittland!$R$3),FALSE))</f>
        <v/>
      </c>
    </row>
    <row r="13" spans="1:27" x14ac:dyDescent="0.25">
      <c r="B13" s="25"/>
      <c r="D13" s="22"/>
      <c r="H13" s="40"/>
      <c r="I13" s="35" t="str">
        <f>IF(OR($D14="",$B14=$D14),"",Drittland!B1)</f>
        <v/>
      </c>
      <c r="J13" s="35" t="str">
        <f>IF(OR($D14="",$B14=$D14),"",Drittland!C1)</f>
        <v/>
      </c>
      <c r="K13" s="35" t="str">
        <f>IF(OR($D14="",$B14=$D14),"",Drittland!D1)</f>
        <v/>
      </c>
      <c r="L13" s="35" t="str">
        <f>IF(OR($D14="",$B14=$D14),"",Drittland!E1)</f>
        <v/>
      </c>
      <c r="M13" s="35" t="str">
        <f>IF(OR($D14="",$B14=$D14),"",Drittland!F1)</f>
        <v/>
      </c>
      <c r="N13" s="35" t="str">
        <f>IF(OR($D14="",$B14=$D14),"",Drittland!G1)</f>
        <v/>
      </c>
      <c r="O13" s="35" t="str">
        <f>IF(OR($D14="",$B14=$D14),"",Drittland!H1)</f>
        <v/>
      </c>
      <c r="P13" s="35" t="str">
        <f>IF(OR($D14="",$B14=$D14),"",Drittland!I1)</f>
        <v/>
      </c>
      <c r="Q13" s="35" t="str">
        <f>IF(OR($D14="",$B14=$D14),"",Drittland!J1)</f>
        <v/>
      </c>
      <c r="R13" s="35" t="str">
        <f>IF(OR($D14="",$B14=$D14),"",Drittland!K1)</f>
        <v/>
      </c>
      <c r="S13" s="35" t="str">
        <f>IF(OR($D14="",$B14=$D14),"",Drittland!L1)</f>
        <v/>
      </c>
      <c r="T13" s="35" t="str">
        <f>IF(OR($D14="",$B14=$D14),"",Drittland!M1)</f>
        <v/>
      </c>
      <c r="U13" s="35" t="str">
        <f>IF(OR($D14="",$B14=$D14),"",Drittland!N1)</f>
        <v/>
      </c>
      <c r="V13" s="35" t="str">
        <f>IF(OR($D14="",$B14=$D14),"",Drittland!O1)</f>
        <v/>
      </c>
      <c r="W13" s="35" t="str">
        <f>IF(OR($D14="",$B14=$D14),"",Drittland!P1)</f>
        <v/>
      </c>
      <c r="X13" s="35" t="str">
        <f>IF(OR($D14="",$B14=$D14),"",Drittland!Q1)</f>
        <v/>
      </c>
      <c r="Y13" s="12"/>
      <c r="Z13" s="12"/>
      <c r="AA13" s="12"/>
    </row>
    <row r="14" spans="1:27" ht="30" customHeight="1" x14ac:dyDescent="0.25">
      <c r="B14" s="28" t="str">
        <f>Drittland!A1</f>
        <v>CH Schweiz</v>
      </c>
      <c r="D14" s="29" t="str">
        <f>B14</f>
        <v>CH Schweiz</v>
      </c>
      <c r="F14" s="30" t="str">
        <f>IF(OR(D14="",D14=B14),CONCATENATE("Wenn Sie die ",VLOOKUP(B14,Drittland!A1:P168,16,FALSE)," ersetzen wollen, wählen Sie ein ""Ersetzungsland"" aus der Drop-Down-Liste in der Spalte ""NEU"" (=Spalte D) aus."),CONCATENATE("Mit Klick auf den Länder-Ersetzen-Button wird ein Schweizer Unternehmer durch einen ",VLOOKUP(D14,Drittland!A1:P168,15,FALSE)," Unternehmer im Word-File ersetzt."))</f>
        <v>Wenn Sie die Schweiz ersetzen wollen, wählen Sie ein "Ersetzungsland" aus der Drop-Down-Liste in der Spalte "NEU" (=Spalte D) aus.</v>
      </c>
      <c r="G14" s="37" t="str">
        <f ca="1">IF(Drittland!R3&gt;0,"",IF(OR(B14=D14,D14=""),"","OK"))</f>
        <v/>
      </c>
      <c r="H14" s="38"/>
      <c r="I14" s="36" t="str">
        <f>IF(OR($D14="",$B14=$D14),"",VLOOKUP($D14,Drittland!$A$2:$P$168,(2+Drittland!$R$3),FALSE))</f>
        <v/>
      </c>
      <c r="J14" s="36" t="str">
        <f>IF(OR($D14="",$B14=$D14),"",VLOOKUP($D14,Drittland!$A$2:$P$168,(3+Drittland!$R$3),FALSE))</f>
        <v/>
      </c>
      <c r="K14" s="36" t="str">
        <f>IF(OR($D14="",$B14=$D14),"",VLOOKUP($D14,Drittland!$A$2:$P$168,(4+Drittland!$R$3),FALSE))</f>
        <v/>
      </c>
      <c r="L14" s="36" t="str">
        <f>IF(OR($D14="",$B14=$D14),"",VLOOKUP($D14,Drittland!$A$2:$P$168,(5+Drittland!$R$3),FALSE))</f>
        <v/>
      </c>
      <c r="M14" s="36" t="str">
        <f>IF(OR($D14="",$B14=$D14),"",VLOOKUP($D14,Drittland!$A$2:$P$168,(6+Drittland!$R$3),FALSE))</f>
        <v/>
      </c>
      <c r="N14" s="36" t="str">
        <f>IF(OR($D14="",$B14=$D14),"",VLOOKUP($D14,Drittland!$A$2:$P$168,(7+Drittland!$R$3),FALSE))</f>
        <v/>
      </c>
      <c r="O14" s="36" t="str">
        <f>IF(OR($D14="",$B14=$D14),"",VLOOKUP($D14,Drittland!$A$2:$P$168,(8+Drittland!$R$3),FALSE))</f>
        <v/>
      </c>
      <c r="P14" s="36" t="str">
        <f>IF(OR($D14="",$B14=$D14),"",VLOOKUP($D14,Drittland!$A$2:$P$168,(9+Drittland!$R$3),FALSE))</f>
        <v/>
      </c>
      <c r="Q14" s="36" t="str">
        <f>IF(OR($D14="",$B14=$D14),"",VLOOKUP($D14,Drittland!$A$2:$P$168,(10+Drittland!$R$3),FALSE))</f>
        <v/>
      </c>
      <c r="R14" s="36" t="str">
        <f>IF(OR($D14="",$B14=$D14),"",VLOOKUP($D14,Drittland!$A$2:$P$168,(11+Drittland!$R$3),FALSE))</f>
        <v/>
      </c>
      <c r="S14" s="36" t="str">
        <f>IF(OR($D14="",$B14=$D14),"",VLOOKUP($D14,Drittland!$A$2:$P$168,(12+Drittland!$R$3),FALSE))</f>
        <v/>
      </c>
      <c r="T14" s="36" t="str">
        <f>IF(OR($D14="",$B14=$D14),"",VLOOKUP($D14,Drittland!$A$2:$P$168,(13+Drittland!$R$3),FALSE))</f>
        <v/>
      </c>
      <c r="U14" s="36" t="str">
        <f>IF(OR($D14="",$B14=$D14),"",VLOOKUP($D14,Drittland!$A$2:$P$168,(14+Drittland!$R$3),FALSE))</f>
        <v/>
      </c>
      <c r="V14" s="36" t="str">
        <f>IF(OR($D14="",$B14=$D14),"",VLOOKUP($D14,Drittland!$A$2:$P$168,(15+Drittland!$R$3),FALSE))</f>
        <v/>
      </c>
      <c r="W14" s="36" t="str">
        <f>IF(OR($D14="",$B14=$D14),"",VLOOKUP($D14,Drittland!$A$2:$P$168,(16+Drittland!$R$3),FALSE))</f>
        <v/>
      </c>
      <c r="X14" s="36" t="str">
        <f>IF(OR($D14="",$B14=$D14),"",VLOOKUP($D14,Drittland!$A$2:$Q$168,(17+Drittland!$R$3),FALSE))</f>
        <v/>
      </c>
    </row>
    <row r="15" spans="1:27" x14ac:dyDescent="0.25">
      <c r="H15" s="40"/>
    </row>
    <row r="16" spans="1:27" ht="39.75" customHeight="1" x14ac:dyDescent="0.25">
      <c r="D16" s="13"/>
    </row>
    <row r="17" spans="1:6" ht="30" customHeight="1" x14ac:dyDescent="0.25">
      <c r="F17" s="31" t="str">
        <f ca="1">IF(Drittland!R3&gt;0,"",IF(AND(B8=D8,B10=D10,B12=D12,B14=D14),"Bevor Sie die Funktion ausführen, muss zumindest ein Ersetzungsland in der Spalte ""NEU"" (=Spalte D) ausgewählt werden",IF(F3="","Bevor Sie die Funktion ausführen, muss die zu bearbeitende Word-Datei über den Button ""Datei auswählen"" ausgewählt werden.","")))</f>
        <v>Bevor Sie die Funktion ausführen, muss zumindest ein Ersetzungsland in der Spalte "NEU" (=Spalte D) ausgewählt werden</v>
      </c>
    </row>
    <row r="19" spans="1:6" ht="21" x14ac:dyDescent="0.35">
      <c r="A19" s="46" t="s">
        <v>3080</v>
      </c>
    </row>
    <row r="22" spans="1:6" ht="18.75" x14ac:dyDescent="0.3">
      <c r="A22" s="51" t="s">
        <v>457</v>
      </c>
      <c r="B22" s="52"/>
      <c r="C22" s="52"/>
      <c r="D22" s="52"/>
      <c r="E22" s="52"/>
      <c r="F22" s="52"/>
    </row>
    <row r="23" spans="1:6" ht="36.75" customHeight="1" x14ac:dyDescent="0.25">
      <c r="A23" s="44" t="s">
        <v>458</v>
      </c>
      <c r="B23" s="50" t="s">
        <v>659</v>
      </c>
      <c r="C23" s="50"/>
      <c r="D23" s="50"/>
      <c r="E23" s="50"/>
      <c r="F23" s="50"/>
    </row>
    <row r="24" spans="1:6" ht="95.25" customHeight="1" x14ac:dyDescent="0.25">
      <c r="A24" s="44" t="s">
        <v>459</v>
      </c>
      <c r="B24" s="50" t="s">
        <v>660</v>
      </c>
      <c r="C24" s="50"/>
      <c r="D24" s="50"/>
      <c r="E24" s="50"/>
      <c r="F24" s="50"/>
    </row>
    <row r="25" spans="1:6" ht="50.25" customHeight="1" x14ac:dyDescent="0.25">
      <c r="A25" s="44" t="s">
        <v>460</v>
      </c>
      <c r="B25" s="50" t="s">
        <v>662</v>
      </c>
      <c r="C25" s="50"/>
      <c r="D25" s="50"/>
      <c r="E25" s="50"/>
      <c r="F25" s="50"/>
    </row>
    <row r="26" spans="1:6" x14ac:dyDescent="0.25">
      <c r="B26" s="43"/>
      <c r="C26" s="43"/>
      <c r="D26" s="43"/>
      <c r="E26" s="43"/>
      <c r="F26" s="43"/>
    </row>
    <row r="27" spans="1:6" ht="18.75" x14ac:dyDescent="0.3">
      <c r="A27" s="51" t="s">
        <v>461</v>
      </c>
      <c r="B27" s="52"/>
      <c r="C27" s="52"/>
      <c r="D27" s="52"/>
      <c r="E27" s="52"/>
      <c r="F27" s="52"/>
    </row>
    <row r="28" spans="1:6" ht="21.75" customHeight="1" x14ac:dyDescent="0.25">
      <c r="A28" s="45"/>
      <c r="B28" s="50" t="s">
        <v>462</v>
      </c>
      <c r="C28" s="50"/>
      <c r="D28" s="50"/>
      <c r="E28" s="50"/>
      <c r="F28" s="50"/>
    </row>
    <row r="29" spans="1:6" ht="65.25" customHeight="1" x14ac:dyDescent="0.25">
      <c r="A29" s="45"/>
      <c r="B29" s="50" t="s">
        <v>661</v>
      </c>
      <c r="C29" s="50"/>
      <c r="D29" s="50"/>
      <c r="E29" s="50"/>
      <c r="F29" s="50"/>
    </row>
    <row r="30" spans="1:6" ht="33.75" customHeight="1" x14ac:dyDescent="0.25">
      <c r="A30" s="45"/>
      <c r="B30" s="50" t="s">
        <v>655</v>
      </c>
      <c r="C30" s="50"/>
      <c r="D30" s="50"/>
      <c r="E30" s="50"/>
      <c r="F30" s="50"/>
    </row>
    <row r="32" spans="1:6" ht="18.75" x14ac:dyDescent="0.3">
      <c r="A32" s="51" t="s">
        <v>656</v>
      </c>
      <c r="B32" s="52"/>
      <c r="C32" s="52"/>
      <c r="D32" s="52"/>
      <c r="E32" s="52"/>
      <c r="F32" s="52"/>
    </row>
    <row r="33" spans="1:6" ht="21.75" customHeight="1" x14ac:dyDescent="0.25">
      <c r="A33" s="45"/>
      <c r="B33" s="50" t="s">
        <v>657</v>
      </c>
      <c r="C33" s="50"/>
      <c r="D33" s="50"/>
      <c r="E33" s="50"/>
      <c r="F33" s="50"/>
    </row>
    <row r="34" spans="1:6" ht="49.5" customHeight="1" x14ac:dyDescent="0.25">
      <c r="A34" s="45"/>
      <c r="B34" s="50" t="s">
        <v>658</v>
      </c>
      <c r="C34" s="50"/>
      <c r="D34" s="50"/>
      <c r="E34" s="50"/>
      <c r="F34" s="50"/>
    </row>
  </sheetData>
  <sheetProtection algorithmName="SHA-512" hashValue="IL4dVB1YSSXbg9qUd/XfrYXfeKS1NsHb71gDR+YdUfuixwpE98ZCngiiD6OBPL0jT5+kXcjRv/Z78In6EPSxBQ==" saltValue="bDFcju1/Wndzo8JTjx2Z5g==" spinCount="100000" sheet="1" objects="1" scenarios="1" selectLockedCells="1"/>
  <mergeCells count="13">
    <mergeCell ref="B1:F2"/>
    <mergeCell ref="B4:F4"/>
    <mergeCell ref="B34:F34"/>
    <mergeCell ref="B30:F30"/>
    <mergeCell ref="A27:F27"/>
    <mergeCell ref="A22:F22"/>
    <mergeCell ref="A32:F32"/>
    <mergeCell ref="B33:F33"/>
    <mergeCell ref="B23:F23"/>
    <mergeCell ref="B24:F24"/>
    <mergeCell ref="B25:F25"/>
    <mergeCell ref="B28:F28"/>
    <mergeCell ref="B29:F29"/>
  </mergeCells>
  <conditionalFormatting sqref="I7">
    <cfRule type="expression" dxfId="24" priority="29">
      <formula>AND($G8="OK",I7&lt;&gt;"")</formula>
    </cfRule>
  </conditionalFormatting>
  <conditionalFormatting sqref="J7:W7">
    <cfRule type="expression" dxfId="23" priority="28">
      <formula>AND($G8="OK",J7&lt;&gt;"")</formula>
    </cfRule>
  </conditionalFormatting>
  <conditionalFormatting sqref="I9">
    <cfRule type="expression" dxfId="22" priority="27">
      <formula>AND($G10="OK",I9&lt;&gt;"")</formula>
    </cfRule>
  </conditionalFormatting>
  <conditionalFormatting sqref="J9:W9">
    <cfRule type="expression" dxfId="21" priority="26">
      <formula>AND($G10="OK",J9&lt;&gt;"")</formula>
    </cfRule>
  </conditionalFormatting>
  <conditionalFormatting sqref="I11:W11">
    <cfRule type="expression" dxfId="20" priority="25">
      <formula>AND($G12="OK",I11&lt;&gt;"")</formula>
    </cfRule>
  </conditionalFormatting>
  <conditionalFormatting sqref="I13:X13">
    <cfRule type="expression" dxfId="19" priority="24">
      <formula>AND($G14="OK",I13&lt;&gt;"")</formula>
    </cfRule>
  </conditionalFormatting>
  <conditionalFormatting sqref="I8">
    <cfRule type="expression" dxfId="18" priority="23">
      <formula>AND($G8="OK",I8&lt;&gt;"")</formula>
    </cfRule>
  </conditionalFormatting>
  <conditionalFormatting sqref="J8:W8">
    <cfRule type="expression" dxfId="17" priority="22">
      <formula>AND($G8="OK",J8&lt;&gt;"")</formula>
    </cfRule>
  </conditionalFormatting>
  <conditionalFormatting sqref="I10">
    <cfRule type="expression" dxfId="16" priority="21">
      <formula>AND($G10="OK",I10&lt;&gt;"")</formula>
    </cfRule>
  </conditionalFormatting>
  <conditionalFormatting sqref="J10:W10">
    <cfRule type="expression" dxfId="15" priority="20">
      <formula>AND($G10="OK",J10&lt;&gt;"")</formula>
    </cfRule>
  </conditionalFormatting>
  <conditionalFormatting sqref="I12">
    <cfRule type="expression" dxfId="14" priority="19">
      <formula>AND($G12="OK",I12&lt;&gt;"")</formula>
    </cfRule>
  </conditionalFormatting>
  <conditionalFormatting sqref="J12:W12">
    <cfRule type="expression" dxfId="13" priority="18">
      <formula>AND($G12="OK",J12&lt;&gt;"")</formula>
    </cfRule>
  </conditionalFormatting>
  <conditionalFormatting sqref="I14">
    <cfRule type="expression" dxfId="12" priority="17">
      <formula>AND($G14="OK",I14&lt;&gt;"")</formula>
    </cfRule>
  </conditionalFormatting>
  <conditionalFormatting sqref="J14:W14">
    <cfRule type="expression" dxfId="11" priority="16">
      <formula>AND($G14="OK",J14&lt;&gt;"")</formula>
    </cfRule>
  </conditionalFormatting>
  <conditionalFormatting sqref="X14">
    <cfRule type="expression" dxfId="10" priority="15">
      <formula>AND($G14="OK",X14&lt;&gt;"")</formula>
    </cfRule>
  </conditionalFormatting>
  <conditionalFormatting sqref="X7">
    <cfRule type="expression" dxfId="9" priority="6">
      <formula>AND($G8="OK",X7&lt;&gt;"")</formula>
    </cfRule>
  </conditionalFormatting>
  <conditionalFormatting sqref="X9">
    <cfRule type="expression" dxfId="8" priority="5">
      <formula>AND($G10="OK",X9&lt;&gt;"")</formula>
    </cfRule>
  </conditionalFormatting>
  <conditionalFormatting sqref="X11">
    <cfRule type="expression" dxfId="7" priority="4">
      <formula>AND($G12="OK",X11&lt;&gt;"")</formula>
    </cfRule>
  </conditionalFormatting>
  <conditionalFormatting sqref="X8">
    <cfRule type="expression" dxfId="6" priority="3">
      <formula>AND($G8="OK",X8&lt;&gt;"")</formula>
    </cfRule>
  </conditionalFormatting>
  <conditionalFormatting sqref="X10">
    <cfRule type="expression" dxfId="5" priority="2">
      <formula>AND($G10="OK",X10&lt;&gt;"")</formula>
    </cfRule>
  </conditionalFormatting>
  <conditionalFormatting sqref="X12">
    <cfRule type="expression" dxfId="4" priority="1">
      <formula>AND($G12="OK",X12&lt;&gt;"")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Button 3">
              <controlPr defaultSize="0" print="0" autoFill="0" autoPict="0" macro="[0]!Start" altText="Reset">
                <anchor moveWithCells="1">
                  <from>
                    <xdr:col>3</xdr:col>
                    <xdr:colOff>381000</xdr:colOff>
                    <xdr:row>15</xdr:row>
                    <xdr:rowOff>114300</xdr:rowOff>
                  </from>
                  <to>
                    <xdr:col>3</xdr:col>
                    <xdr:colOff>1238250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5" name="Button 10">
              <controlPr defaultSize="0" print="0" autoFill="0" autoPict="0" macro="[0]!Ersetzen">
                <anchor moveWithCells="1">
                  <from>
                    <xdr:col>5</xdr:col>
                    <xdr:colOff>1114425</xdr:colOff>
                    <xdr:row>15</xdr:row>
                    <xdr:rowOff>47625</xdr:rowOff>
                  </from>
                  <to>
                    <xdr:col>5</xdr:col>
                    <xdr:colOff>2809875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Button 11">
              <controlPr defaultSize="0" print="0" autoFill="0" autoPict="0" macro="[0]!MenuGetPath">
                <anchor moveWithCells="1">
                  <from>
                    <xdr:col>1</xdr:col>
                    <xdr:colOff>57150</xdr:colOff>
                    <xdr:row>2</xdr:row>
                    <xdr:rowOff>85725</xdr:rowOff>
                  </from>
                  <to>
                    <xdr:col>2</xdr:col>
                    <xdr:colOff>600075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16551DFE-FA95-47B5-B929-26F15CE12073}">
            <xm:f>Drittland!$R$3&gt;0</xm:f>
            <x14:dxf>
              <font>
                <b/>
                <i val="0"/>
                <color rgb="FFFF0000"/>
              </font>
            </x14:dxf>
          </x14:cfRule>
          <xm:sqref>I6</xm:sqref>
        </x14:conditionalFormatting>
        <x14:conditionalFormatting xmlns:xm="http://schemas.microsoft.com/office/excel/2006/main">
          <x14:cfRule type="expression" priority="11" id="{CE5289AA-8DD6-4202-AAC1-29EA83A54D68}">
            <xm:f>AND($F$3="",Drittland!$R$3=0)</xm:f>
            <x14:dxf>
              <fill>
                <patternFill>
                  <bgColor theme="7" tint="0.79998168889431442"/>
                </patternFill>
              </fill>
            </x14:dxf>
          </x14:cfRule>
          <xm:sqref>B3:F3</xm:sqref>
        </x14:conditionalFormatting>
        <x14:conditionalFormatting xmlns:xm="http://schemas.microsoft.com/office/excel/2006/main">
          <x14:cfRule type="expression" priority="10" id="{9CD714B0-8CE6-4641-A722-19BEC68F720D}">
            <xm:f>Drittland!$R$3&gt;0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9" id="{DBF9DB2D-C110-4BCC-9746-B87B052FE6B7}">
            <xm:f>Drittland!$R$3&gt;0</xm:f>
            <x14:dxf>
              <fill>
                <patternFill>
                  <bgColor theme="0" tint="-0.14996795556505021"/>
                </patternFill>
              </fill>
            </x14:dxf>
          </x14:cfRule>
          <xm:sqref>D6:D14 B6:B14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Ersetzungsland für Polen" prompt="Bitte wählen Sie in der Drop-Down-Liste jenen Mitgliedsstaat aus, welcher anstelle von &quot;Polen&quot; in das Reihengeschäft eingesetzt werden soll." xr:uid="{C149BCE6-FEBE-4641-92EF-EDE7395D4F83}">
          <x14:formula1>
            <xm:f>EU_DE!$A$85:$A$109</xm:f>
          </x14:formula1>
          <xm:sqref>D12</xm:sqref>
        </x14:dataValidation>
        <x14:dataValidation type="list" allowBlank="1" showInputMessage="1" showErrorMessage="1" promptTitle="Ersetzungsland für Österreich" prompt="Bitte wählen Sie in der Drop-Down-Liste jenen Mitgliedsstaat aus, welcher anstelle von &quot;Österreich&quot; in das Reihengeschäft eingesetzt werden soll." xr:uid="{C4FBD871-DD10-43DF-8CA0-262933B1E2DE}">
          <x14:formula1>
            <xm:f>EU_DE!$A$31:$A$55</xm:f>
          </x14:formula1>
          <xm:sqref>D8</xm:sqref>
        </x14:dataValidation>
        <x14:dataValidation type="list" allowBlank="1" showInputMessage="1" showErrorMessage="1" promptTitle="Ersetzungsland für Frankreich" prompt="Bitte wählen Sie in der Drop-Down-Liste jenen Mitgliedsstaat aus, welcher anstelle von &quot;Frankreich&quot; in das Reihengeschäft eingesetzt werden soll." xr:uid="{F84A9556-DDE7-45F8-8D68-9C4BECDB3D31}">
          <x14:formula1>
            <xm:f>EU_DE!$A$58:$A$82</xm:f>
          </x14:formula1>
          <xm:sqref>D10</xm:sqref>
        </x14:dataValidation>
        <x14:dataValidation type="list" allowBlank="1" showInputMessage="1" showErrorMessage="1" promptTitle="Ersetzungsland für die Schweiz" prompt="Bitte wählen Sie in der Drop-Down-Liste jenes Drittland aus, welches anstelle von der &quot;Schweiz&quot; in das Reihengeschäft eingesetzt werden soll." xr:uid="{8E8C1F71-2F76-4C37-AEF8-C17FC2B64EE5}">
          <x14:formula1>
            <xm:f>Drittland!$A$173:$A$340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207B-6F47-4EF6-BF7A-C0B50282D1A6}">
  <sheetPr codeName="Tabelle1"/>
  <dimension ref="A1:R340"/>
  <sheetViews>
    <sheetView topLeftCell="A184" workbookViewId="0">
      <selection activeCell="A205" sqref="A205"/>
    </sheetView>
  </sheetViews>
  <sheetFormatPr baseColWidth="10" defaultRowHeight="15" x14ac:dyDescent="0.25"/>
  <cols>
    <col min="3" max="3" width="35" bestFit="1" customWidth="1"/>
    <col min="4" max="4" width="34.7109375" bestFit="1" customWidth="1"/>
    <col min="5" max="6" width="34.5703125" bestFit="1" customWidth="1"/>
    <col min="7" max="7" width="33.28515625" bestFit="1" customWidth="1"/>
    <col min="8" max="8" width="37.140625" bestFit="1" customWidth="1"/>
    <col min="9" max="9" width="26.7109375" bestFit="1" customWidth="1"/>
    <col min="10" max="10" width="25.140625" bestFit="1" customWidth="1"/>
    <col min="11" max="11" width="26" bestFit="1" customWidth="1"/>
    <col min="12" max="12" width="25.85546875" bestFit="1" customWidth="1"/>
    <col min="13" max="13" width="24" bestFit="1" customWidth="1"/>
    <col min="14" max="14" width="23.85546875" bestFit="1" customWidth="1"/>
    <col min="15" max="15" width="21.5703125" bestFit="1" customWidth="1"/>
    <col min="16" max="16" width="29" bestFit="1" customWidth="1"/>
    <col min="17" max="17" width="13" customWidth="1"/>
  </cols>
  <sheetData>
    <row r="1" spans="1:18" x14ac:dyDescent="0.25">
      <c r="A1" t="s">
        <v>488</v>
      </c>
      <c r="B1" t="s">
        <v>208</v>
      </c>
      <c r="C1" s="8" t="s">
        <v>226</v>
      </c>
      <c r="D1" s="8" t="s">
        <v>225</v>
      </c>
      <c r="E1" s="8" t="s">
        <v>210</v>
      </c>
      <c r="F1" s="8" t="s">
        <v>468</v>
      </c>
      <c r="G1" s="9" t="s">
        <v>227</v>
      </c>
      <c r="H1" s="9" t="s">
        <v>228</v>
      </c>
      <c r="I1" s="9" t="s">
        <v>418</v>
      </c>
      <c r="J1" s="9" t="s">
        <v>419</v>
      </c>
      <c r="K1" s="9" t="s">
        <v>421</v>
      </c>
      <c r="L1" s="9" t="s">
        <v>420</v>
      </c>
      <c r="M1" s="9" t="s">
        <v>422</v>
      </c>
      <c r="N1" s="9" t="s">
        <v>423</v>
      </c>
      <c r="O1" s="9" t="s">
        <v>209</v>
      </c>
      <c r="P1" s="9" t="s">
        <v>178</v>
      </c>
      <c r="Q1" s="9" t="s">
        <v>178</v>
      </c>
      <c r="R1" s="5" t="s">
        <v>487</v>
      </c>
    </row>
    <row r="2" spans="1:18" x14ac:dyDescent="0.25">
      <c r="A2" t="s">
        <v>489</v>
      </c>
      <c r="B2" t="s">
        <v>289</v>
      </c>
      <c r="C2" t="s">
        <v>664</v>
      </c>
      <c r="D2" t="s">
        <v>665</v>
      </c>
      <c r="E2" t="s">
        <v>666</v>
      </c>
      <c r="F2" t="s">
        <v>667</v>
      </c>
      <c r="G2" t="s">
        <v>668</v>
      </c>
      <c r="H2" t="s">
        <v>669</v>
      </c>
      <c r="I2" t="s">
        <v>670</v>
      </c>
      <c r="J2" t="s">
        <v>671</v>
      </c>
      <c r="K2" t="s">
        <v>672</v>
      </c>
      <c r="L2" t="s">
        <v>673</v>
      </c>
      <c r="M2" t="s">
        <v>674</v>
      </c>
      <c r="N2" t="s">
        <v>675</v>
      </c>
      <c r="O2" t="s">
        <v>676</v>
      </c>
      <c r="P2" t="s">
        <v>167</v>
      </c>
      <c r="Q2" t="s">
        <v>167</v>
      </c>
      <c r="R2" s="14">
        <v>43830</v>
      </c>
    </row>
    <row r="3" spans="1:18" x14ac:dyDescent="0.25">
      <c r="A3" t="s">
        <v>490</v>
      </c>
      <c r="B3" t="s">
        <v>349</v>
      </c>
      <c r="C3" t="s">
        <v>686</v>
      </c>
      <c r="D3" t="s">
        <v>687</v>
      </c>
      <c r="E3" t="s">
        <v>688</v>
      </c>
      <c r="F3" t="s">
        <v>689</v>
      </c>
      <c r="G3" t="s">
        <v>690</v>
      </c>
      <c r="H3" t="s">
        <v>691</v>
      </c>
      <c r="I3" t="s">
        <v>692</v>
      </c>
      <c r="J3" t="s">
        <v>693</v>
      </c>
      <c r="K3" t="s">
        <v>694</v>
      </c>
      <c r="L3" t="s">
        <v>695</v>
      </c>
      <c r="M3" t="s">
        <v>696</v>
      </c>
      <c r="N3" t="s">
        <v>697</v>
      </c>
      <c r="O3" t="s">
        <v>698</v>
      </c>
      <c r="P3" t="s">
        <v>174</v>
      </c>
      <c r="Q3" t="s">
        <v>174</v>
      </c>
      <c r="R3" s="15">
        <f ca="1">IF(TODAY()&gt;R2,100,0)</f>
        <v>0</v>
      </c>
    </row>
    <row r="4" spans="1:18" x14ac:dyDescent="0.25">
      <c r="A4" t="s">
        <v>491</v>
      </c>
      <c r="B4" t="s">
        <v>399</v>
      </c>
      <c r="C4" t="s">
        <v>699</v>
      </c>
      <c r="D4" t="s">
        <v>700</v>
      </c>
      <c r="E4" t="s">
        <v>701</v>
      </c>
      <c r="F4" t="s">
        <v>702</v>
      </c>
      <c r="G4" t="s">
        <v>703</v>
      </c>
      <c r="H4" t="s">
        <v>704</v>
      </c>
      <c r="I4" t="s">
        <v>705</v>
      </c>
      <c r="J4" t="s">
        <v>706</v>
      </c>
      <c r="K4" t="s">
        <v>707</v>
      </c>
      <c r="L4" t="s">
        <v>708</v>
      </c>
      <c r="M4" t="s">
        <v>709</v>
      </c>
      <c r="N4" t="s">
        <v>710</v>
      </c>
      <c r="O4" t="s">
        <v>711</v>
      </c>
      <c r="P4" t="s">
        <v>182</v>
      </c>
      <c r="Q4" t="s">
        <v>182</v>
      </c>
    </row>
    <row r="5" spans="1:18" x14ac:dyDescent="0.25">
      <c r="A5" t="s">
        <v>492</v>
      </c>
      <c r="B5" t="s">
        <v>312</v>
      </c>
      <c r="C5" t="s">
        <v>712</v>
      </c>
      <c r="D5" t="s">
        <v>713</v>
      </c>
      <c r="E5" t="s">
        <v>714</v>
      </c>
      <c r="F5" t="s">
        <v>715</v>
      </c>
      <c r="G5" t="s">
        <v>716</v>
      </c>
      <c r="H5" t="s">
        <v>717</v>
      </c>
      <c r="I5" t="s">
        <v>718</v>
      </c>
      <c r="J5" t="s">
        <v>719</v>
      </c>
      <c r="K5" t="s">
        <v>720</v>
      </c>
      <c r="L5" t="s">
        <v>721</v>
      </c>
      <c r="M5" t="s">
        <v>722</v>
      </c>
      <c r="N5" t="s">
        <v>723</v>
      </c>
      <c r="O5" t="s">
        <v>724</v>
      </c>
      <c r="P5" t="s">
        <v>169</v>
      </c>
      <c r="Q5" t="s">
        <v>169</v>
      </c>
    </row>
    <row r="6" spans="1:18" x14ac:dyDescent="0.25">
      <c r="A6" t="s">
        <v>3077</v>
      </c>
      <c r="B6" t="s">
        <v>308</v>
      </c>
      <c r="C6" t="s">
        <v>725</v>
      </c>
      <c r="D6" s="7" t="s">
        <v>440</v>
      </c>
      <c r="E6" t="s">
        <v>726</v>
      </c>
      <c r="F6" s="7" t="s">
        <v>469</v>
      </c>
      <c r="G6" t="s">
        <v>677</v>
      </c>
      <c r="H6" t="s">
        <v>678</v>
      </c>
      <c r="I6" t="s">
        <v>679</v>
      </c>
      <c r="J6" t="s">
        <v>680</v>
      </c>
      <c r="K6" t="s">
        <v>681</v>
      </c>
      <c r="L6" t="s">
        <v>682</v>
      </c>
      <c r="M6" t="s">
        <v>683</v>
      </c>
      <c r="N6" t="s">
        <v>684</v>
      </c>
      <c r="O6" t="s">
        <v>685</v>
      </c>
      <c r="P6" t="s">
        <v>163</v>
      </c>
      <c r="Q6" t="s">
        <v>473</v>
      </c>
    </row>
    <row r="7" spans="1:18" x14ac:dyDescent="0.25">
      <c r="A7" t="s">
        <v>493</v>
      </c>
      <c r="B7" t="s">
        <v>265</v>
      </c>
      <c r="C7" t="s">
        <v>727</v>
      </c>
      <c r="D7" s="7" t="s">
        <v>441</v>
      </c>
      <c r="E7" t="s">
        <v>728</v>
      </c>
      <c r="F7" s="7" t="s">
        <v>470</v>
      </c>
      <c r="G7" t="s">
        <v>729</v>
      </c>
      <c r="H7" t="s">
        <v>730</v>
      </c>
      <c r="I7" t="s">
        <v>731</v>
      </c>
      <c r="J7" t="s">
        <v>732</v>
      </c>
      <c r="K7" t="s">
        <v>733</v>
      </c>
      <c r="L7" t="s">
        <v>734</v>
      </c>
      <c r="M7" t="s">
        <v>735</v>
      </c>
      <c r="N7" t="s">
        <v>736</v>
      </c>
      <c r="O7" t="s">
        <v>737</v>
      </c>
      <c r="P7" t="s">
        <v>164</v>
      </c>
      <c r="Q7" t="s">
        <v>474</v>
      </c>
    </row>
    <row r="8" spans="1:18" x14ac:dyDescent="0.25">
      <c r="A8" t="s">
        <v>3079</v>
      </c>
      <c r="B8" t="s">
        <v>3078</v>
      </c>
      <c r="C8" t="s">
        <v>738</v>
      </c>
      <c r="D8" t="s">
        <v>739</v>
      </c>
      <c r="E8" t="s">
        <v>740</v>
      </c>
      <c r="F8" t="s">
        <v>741</v>
      </c>
      <c r="G8" t="s">
        <v>742</v>
      </c>
      <c r="H8" t="s">
        <v>743</v>
      </c>
      <c r="I8" t="s">
        <v>744</v>
      </c>
      <c r="J8" t="s">
        <v>745</v>
      </c>
      <c r="K8" t="s">
        <v>746</v>
      </c>
      <c r="L8" t="s">
        <v>747</v>
      </c>
      <c r="M8" t="s">
        <v>748</v>
      </c>
      <c r="N8" t="s">
        <v>749</v>
      </c>
      <c r="O8" t="s">
        <v>750</v>
      </c>
      <c r="P8" t="s">
        <v>165</v>
      </c>
      <c r="Q8" t="s">
        <v>475</v>
      </c>
    </row>
    <row r="9" spans="1:18" x14ac:dyDescent="0.25">
      <c r="A9" t="s">
        <v>494</v>
      </c>
      <c r="B9" t="s">
        <v>340</v>
      </c>
      <c r="C9" t="s">
        <v>751</v>
      </c>
      <c r="D9" t="s">
        <v>752</v>
      </c>
      <c r="E9" t="s">
        <v>753</v>
      </c>
      <c r="F9" t="s">
        <v>754</v>
      </c>
      <c r="G9" t="s">
        <v>755</v>
      </c>
      <c r="H9" t="s">
        <v>756</v>
      </c>
      <c r="I9" t="s">
        <v>757</v>
      </c>
      <c r="J9" t="s">
        <v>758</v>
      </c>
      <c r="K9" t="s">
        <v>759</v>
      </c>
      <c r="L9" t="s">
        <v>760</v>
      </c>
      <c r="M9" t="s">
        <v>761</v>
      </c>
      <c r="N9" t="s">
        <v>762</v>
      </c>
      <c r="O9" t="s">
        <v>763</v>
      </c>
      <c r="P9" t="s">
        <v>172</v>
      </c>
      <c r="Q9" t="s">
        <v>172</v>
      </c>
    </row>
    <row r="10" spans="1:18" x14ac:dyDescent="0.25">
      <c r="A10" t="s">
        <v>495</v>
      </c>
      <c r="B10" t="s">
        <v>309</v>
      </c>
      <c r="C10" t="s">
        <v>764</v>
      </c>
      <c r="D10" t="s">
        <v>765</v>
      </c>
      <c r="E10" t="s">
        <v>766</v>
      </c>
      <c r="F10" t="s">
        <v>767</v>
      </c>
      <c r="G10" t="s">
        <v>677</v>
      </c>
      <c r="H10" t="s">
        <v>678</v>
      </c>
      <c r="I10" t="s">
        <v>679</v>
      </c>
      <c r="J10" t="s">
        <v>680</v>
      </c>
      <c r="K10" t="s">
        <v>681</v>
      </c>
      <c r="L10" t="s">
        <v>682</v>
      </c>
      <c r="M10" t="s">
        <v>683</v>
      </c>
      <c r="N10" t="s">
        <v>684</v>
      </c>
      <c r="O10" t="s">
        <v>685</v>
      </c>
      <c r="P10" t="s">
        <v>176</v>
      </c>
      <c r="Q10" t="s">
        <v>476</v>
      </c>
    </row>
    <row r="11" spans="1:18" x14ac:dyDescent="0.25">
      <c r="A11" t="s">
        <v>496</v>
      </c>
      <c r="B11" t="s">
        <v>403</v>
      </c>
      <c r="C11" t="s">
        <v>768</v>
      </c>
      <c r="D11" t="s">
        <v>769</v>
      </c>
      <c r="E11" t="s">
        <v>770</v>
      </c>
      <c r="F11" t="s">
        <v>771</v>
      </c>
      <c r="G11" t="s">
        <v>772</v>
      </c>
      <c r="H11" t="s">
        <v>773</v>
      </c>
      <c r="I11" t="s">
        <v>774</v>
      </c>
      <c r="J11" t="s">
        <v>775</v>
      </c>
      <c r="K11" t="s">
        <v>776</v>
      </c>
      <c r="L11" t="s">
        <v>777</v>
      </c>
      <c r="M11" t="s">
        <v>778</v>
      </c>
      <c r="N11" t="s">
        <v>779</v>
      </c>
      <c r="O11" t="s">
        <v>780</v>
      </c>
      <c r="P11" t="s">
        <v>183</v>
      </c>
      <c r="Q11" t="s">
        <v>183</v>
      </c>
    </row>
    <row r="12" spans="1:18" x14ac:dyDescent="0.25">
      <c r="A12" t="s">
        <v>497</v>
      </c>
      <c r="B12" t="s">
        <v>407</v>
      </c>
      <c r="C12" t="s">
        <v>781</v>
      </c>
      <c r="D12" t="s">
        <v>782</v>
      </c>
      <c r="E12" t="s">
        <v>783</v>
      </c>
      <c r="F12" t="s">
        <v>784</v>
      </c>
      <c r="G12" t="s">
        <v>785</v>
      </c>
      <c r="H12" t="s">
        <v>786</v>
      </c>
      <c r="I12" t="s">
        <v>787</v>
      </c>
      <c r="J12" t="s">
        <v>788</v>
      </c>
      <c r="K12" t="s">
        <v>789</v>
      </c>
      <c r="L12" t="s">
        <v>790</v>
      </c>
      <c r="M12" t="s">
        <v>791</v>
      </c>
      <c r="N12" t="s">
        <v>792</v>
      </c>
      <c r="O12" t="s">
        <v>793</v>
      </c>
      <c r="P12" t="s">
        <v>184</v>
      </c>
      <c r="Q12" t="s">
        <v>184</v>
      </c>
    </row>
    <row r="13" spans="1:18" x14ac:dyDescent="0.25">
      <c r="A13" t="s">
        <v>498</v>
      </c>
      <c r="B13" t="s">
        <v>416</v>
      </c>
      <c r="C13" t="s">
        <v>794</v>
      </c>
      <c r="D13" s="7" t="s">
        <v>442</v>
      </c>
      <c r="E13" t="s">
        <v>795</v>
      </c>
      <c r="F13" s="7" t="s">
        <v>471</v>
      </c>
      <c r="G13" t="s">
        <v>796</v>
      </c>
      <c r="H13" t="s">
        <v>797</v>
      </c>
      <c r="I13" t="s">
        <v>798</v>
      </c>
      <c r="J13" t="s">
        <v>799</v>
      </c>
      <c r="K13" t="s">
        <v>800</v>
      </c>
      <c r="L13" t="s">
        <v>801</v>
      </c>
      <c r="M13" t="s">
        <v>802</v>
      </c>
      <c r="N13" t="s">
        <v>803</v>
      </c>
      <c r="O13" t="s">
        <v>804</v>
      </c>
      <c r="P13" t="s">
        <v>186</v>
      </c>
      <c r="Q13" t="s">
        <v>477</v>
      </c>
    </row>
    <row r="14" spans="1:18" x14ac:dyDescent="0.25">
      <c r="A14" t="s">
        <v>499</v>
      </c>
      <c r="B14" t="s">
        <v>288</v>
      </c>
      <c r="C14" t="s">
        <v>805</v>
      </c>
      <c r="D14" t="s">
        <v>806</v>
      </c>
      <c r="E14" t="s">
        <v>807</v>
      </c>
      <c r="F14" t="s">
        <v>808</v>
      </c>
      <c r="G14" t="s">
        <v>809</v>
      </c>
      <c r="H14" t="s">
        <v>810</v>
      </c>
      <c r="I14" t="s">
        <v>811</v>
      </c>
      <c r="J14" t="s">
        <v>812</v>
      </c>
      <c r="K14" t="s">
        <v>813</v>
      </c>
      <c r="L14" t="s">
        <v>814</v>
      </c>
      <c r="M14" t="s">
        <v>815</v>
      </c>
      <c r="N14" t="s">
        <v>816</v>
      </c>
      <c r="O14" t="s">
        <v>817</v>
      </c>
      <c r="P14" t="s">
        <v>166</v>
      </c>
      <c r="Q14" t="s">
        <v>166</v>
      </c>
    </row>
    <row r="15" spans="1:18" x14ac:dyDescent="0.25">
      <c r="A15" t="s">
        <v>500</v>
      </c>
      <c r="B15" t="s">
        <v>320</v>
      </c>
      <c r="C15" t="s">
        <v>818</v>
      </c>
      <c r="D15" t="s">
        <v>819</v>
      </c>
      <c r="E15" t="s">
        <v>820</v>
      </c>
      <c r="F15" t="s">
        <v>821</v>
      </c>
      <c r="G15" t="s">
        <v>822</v>
      </c>
      <c r="H15" t="s">
        <v>823</v>
      </c>
      <c r="I15" t="s">
        <v>824</v>
      </c>
      <c r="J15" t="s">
        <v>825</v>
      </c>
      <c r="K15" t="s">
        <v>826</v>
      </c>
      <c r="L15" t="s">
        <v>827</v>
      </c>
      <c r="M15" t="s">
        <v>828</v>
      </c>
      <c r="N15" t="s">
        <v>829</v>
      </c>
      <c r="O15" t="s">
        <v>830</v>
      </c>
      <c r="P15" t="s">
        <v>319</v>
      </c>
      <c r="Q15" t="s">
        <v>319</v>
      </c>
    </row>
    <row r="16" spans="1:18" x14ac:dyDescent="0.25">
      <c r="A16" t="s">
        <v>501</v>
      </c>
      <c r="B16" t="s">
        <v>375</v>
      </c>
      <c r="C16" t="s">
        <v>831</v>
      </c>
      <c r="D16" t="s">
        <v>832</v>
      </c>
      <c r="E16" t="s">
        <v>833</v>
      </c>
      <c r="F16" t="s">
        <v>834</v>
      </c>
      <c r="G16" t="s">
        <v>835</v>
      </c>
      <c r="H16" t="s">
        <v>836</v>
      </c>
      <c r="I16" t="s">
        <v>837</v>
      </c>
      <c r="J16" t="s">
        <v>838</v>
      </c>
      <c r="K16" t="s">
        <v>839</v>
      </c>
      <c r="L16" t="s">
        <v>840</v>
      </c>
      <c r="M16" t="s">
        <v>841</v>
      </c>
      <c r="N16" t="s">
        <v>842</v>
      </c>
      <c r="O16" t="s">
        <v>843</v>
      </c>
      <c r="P16" t="s">
        <v>179</v>
      </c>
      <c r="Q16" t="s">
        <v>179</v>
      </c>
    </row>
    <row r="17" spans="1:17" x14ac:dyDescent="0.25">
      <c r="A17" t="s">
        <v>502</v>
      </c>
      <c r="B17" t="s">
        <v>389</v>
      </c>
      <c r="C17" t="s">
        <v>844</v>
      </c>
      <c r="D17" t="s">
        <v>845</v>
      </c>
      <c r="E17" t="s">
        <v>846</v>
      </c>
      <c r="F17" t="s">
        <v>847</v>
      </c>
      <c r="G17" t="s">
        <v>848</v>
      </c>
      <c r="H17" t="s">
        <v>849</v>
      </c>
      <c r="I17" t="s">
        <v>850</v>
      </c>
      <c r="J17" t="s">
        <v>851</v>
      </c>
      <c r="K17" t="s">
        <v>852</v>
      </c>
      <c r="L17" t="s">
        <v>853</v>
      </c>
      <c r="M17" t="s">
        <v>854</v>
      </c>
      <c r="N17" t="s">
        <v>855</v>
      </c>
      <c r="O17" t="s">
        <v>856</v>
      </c>
      <c r="P17" t="s">
        <v>181</v>
      </c>
      <c r="Q17" t="s">
        <v>181</v>
      </c>
    </row>
    <row r="18" spans="1:17" x14ac:dyDescent="0.25">
      <c r="A18" t="s">
        <v>503</v>
      </c>
      <c r="B18" t="s">
        <v>242</v>
      </c>
      <c r="C18" t="s">
        <v>857</v>
      </c>
      <c r="D18" t="s">
        <v>858</v>
      </c>
      <c r="E18" t="s">
        <v>859</v>
      </c>
      <c r="F18" t="s">
        <v>860</v>
      </c>
      <c r="G18" t="s">
        <v>861</v>
      </c>
      <c r="H18" t="s">
        <v>862</v>
      </c>
      <c r="I18" t="s">
        <v>863</v>
      </c>
      <c r="J18" t="s">
        <v>864</v>
      </c>
      <c r="K18" t="s">
        <v>865</v>
      </c>
      <c r="L18" t="s">
        <v>866</v>
      </c>
      <c r="M18" t="s">
        <v>867</v>
      </c>
      <c r="N18" t="s">
        <v>868</v>
      </c>
      <c r="O18" t="s">
        <v>869</v>
      </c>
      <c r="P18" t="s">
        <v>162</v>
      </c>
      <c r="Q18" t="s">
        <v>162</v>
      </c>
    </row>
    <row r="19" spans="1:17" x14ac:dyDescent="0.25">
      <c r="A19" t="s">
        <v>504</v>
      </c>
      <c r="B19" t="s">
        <v>307</v>
      </c>
      <c r="C19" t="s">
        <v>870</v>
      </c>
      <c r="D19" t="s">
        <v>871</v>
      </c>
      <c r="E19" t="s">
        <v>872</v>
      </c>
      <c r="F19" t="s">
        <v>873</v>
      </c>
      <c r="G19" t="s">
        <v>874</v>
      </c>
      <c r="H19" t="s">
        <v>875</v>
      </c>
      <c r="I19" t="s">
        <v>876</v>
      </c>
      <c r="J19" t="s">
        <v>877</v>
      </c>
      <c r="K19" t="s">
        <v>878</v>
      </c>
      <c r="L19" t="s">
        <v>879</v>
      </c>
      <c r="M19" t="s">
        <v>880</v>
      </c>
      <c r="N19" t="s">
        <v>881</v>
      </c>
      <c r="O19" t="s">
        <v>882</v>
      </c>
      <c r="P19" t="s">
        <v>168</v>
      </c>
      <c r="Q19" t="s">
        <v>168</v>
      </c>
    </row>
    <row r="20" spans="1:17" x14ac:dyDescent="0.25">
      <c r="A20" t="s">
        <v>505</v>
      </c>
      <c r="B20" t="s">
        <v>329</v>
      </c>
      <c r="C20" t="s">
        <v>883</v>
      </c>
      <c r="D20" t="s">
        <v>884</v>
      </c>
      <c r="E20" t="s">
        <v>885</v>
      </c>
      <c r="F20" t="s">
        <v>886</v>
      </c>
      <c r="G20" t="s">
        <v>887</v>
      </c>
      <c r="H20" t="s">
        <v>888</v>
      </c>
      <c r="I20" t="s">
        <v>889</v>
      </c>
      <c r="J20" t="s">
        <v>890</v>
      </c>
      <c r="K20" t="s">
        <v>891</v>
      </c>
      <c r="L20" t="s">
        <v>892</v>
      </c>
      <c r="M20" t="s">
        <v>893</v>
      </c>
      <c r="N20" t="s">
        <v>894</v>
      </c>
      <c r="O20" t="s">
        <v>895</v>
      </c>
      <c r="P20" t="s">
        <v>170</v>
      </c>
      <c r="Q20" t="s">
        <v>170</v>
      </c>
    </row>
    <row r="21" spans="1:17" x14ac:dyDescent="0.25">
      <c r="A21" t="s">
        <v>506</v>
      </c>
      <c r="B21" t="s">
        <v>333</v>
      </c>
      <c r="C21" t="s">
        <v>896</v>
      </c>
      <c r="D21" t="s">
        <v>897</v>
      </c>
      <c r="E21" t="s">
        <v>898</v>
      </c>
      <c r="F21" t="s">
        <v>899</v>
      </c>
      <c r="G21" t="s">
        <v>900</v>
      </c>
      <c r="H21" t="s">
        <v>901</v>
      </c>
      <c r="I21" t="s">
        <v>902</v>
      </c>
      <c r="J21" t="s">
        <v>903</v>
      </c>
      <c r="K21" t="s">
        <v>904</v>
      </c>
      <c r="L21" t="s">
        <v>905</v>
      </c>
      <c r="M21" t="s">
        <v>906</v>
      </c>
      <c r="N21" t="s">
        <v>907</v>
      </c>
      <c r="O21" t="s">
        <v>908</v>
      </c>
      <c r="P21" t="s">
        <v>171</v>
      </c>
      <c r="Q21" t="s">
        <v>478</v>
      </c>
    </row>
    <row r="22" spans="1:17" x14ac:dyDescent="0.25">
      <c r="A22" t="s">
        <v>507</v>
      </c>
      <c r="B22" t="s">
        <v>362</v>
      </c>
      <c r="C22" t="s">
        <v>909</v>
      </c>
      <c r="D22" t="s">
        <v>910</v>
      </c>
      <c r="E22" t="s">
        <v>911</v>
      </c>
      <c r="F22" t="s">
        <v>912</v>
      </c>
      <c r="G22" t="s">
        <v>913</v>
      </c>
      <c r="H22" t="s">
        <v>914</v>
      </c>
      <c r="I22" t="s">
        <v>915</v>
      </c>
      <c r="J22" t="s">
        <v>916</v>
      </c>
      <c r="K22" t="s">
        <v>917</v>
      </c>
      <c r="L22" t="s">
        <v>918</v>
      </c>
      <c r="M22" t="s">
        <v>919</v>
      </c>
      <c r="N22" t="s">
        <v>920</v>
      </c>
      <c r="O22" t="s">
        <v>921</v>
      </c>
      <c r="P22" t="s">
        <v>175</v>
      </c>
      <c r="Q22" t="s">
        <v>175</v>
      </c>
    </row>
    <row r="23" spans="1:17" x14ac:dyDescent="0.25">
      <c r="A23" t="s">
        <v>508</v>
      </c>
      <c r="B23" t="s">
        <v>368</v>
      </c>
      <c r="C23" t="s">
        <v>922</v>
      </c>
      <c r="D23" t="s">
        <v>923</v>
      </c>
      <c r="E23" t="s">
        <v>924</v>
      </c>
      <c r="F23" t="s">
        <v>925</v>
      </c>
      <c r="G23" t="s">
        <v>926</v>
      </c>
      <c r="H23" t="s">
        <v>927</v>
      </c>
      <c r="I23" t="s">
        <v>928</v>
      </c>
      <c r="J23" t="s">
        <v>929</v>
      </c>
      <c r="K23" t="s">
        <v>930</v>
      </c>
      <c r="L23" t="s">
        <v>931</v>
      </c>
      <c r="M23" t="s">
        <v>932</v>
      </c>
      <c r="N23" t="s">
        <v>933</v>
      </c>
      <c r="O23" t="s">
        <v>934</v>
      </c>
      <c r="P23" t="s">
        <v>177</v>
      </c>
      <c r="Q23" t="s">
        <v>177</v>
      </c>
    </row>
    <row r="24" spans="1:17" x14ac:dyDescent="0.25">
      <c r="A24" t="s">
        <v>509</v>
      </c>
      <c r="B24" t="s">
        <v>413</v>
      </c>
      <c r="C24" t="s">
        <v>935</v>
      </c>
      <c r="D24" t="s">
        <v>936</v>
      </c>
      <c r="E24" t="s">
        <v>937</v>
      </c>
      <c r="F24" t="s">
        <v>938</v>
      </c>
      <c r="G24" t="s">
        <v>939</v>
      </c>
      <c r="H24" t="s">
        <v>940</v>
      </c>
      <c r="I24" t="s">
        <v>941</v>
      </c>
      <c r="J24" t="s">
        <v>942</v>
      </c>
      <c r="K24" t="s">
        <v>943</v>
      </c>
      <c r="L24" t="s">
        <v>944</v>
      </c>
      <c r="M24" t="s">
        <v>945</v>
      </c>
      <c r="N24" t="s">
        <v>946</v>
      </c>
      <c r="O24" t="s">
        <v>947</v>
      </c>
      <c r="P24" t="s">
        <v>185</v>
      </c>
      <c r="Q24" t="s">
        <v>185</v>
      </c>
    </row>
    <row r="25" spans="1:17" x14ac:dyDescent="0.25">
      <c r="A25" t="s">
        <v>510</v>
      </c>
      <c r="B25" t="s">
        <v>229</v>
      </c>
      <c r="C25" t="s">
        <v>948</v>
      </c>
      <c r="D25" t="s">
        <v>949</v>
      </c>
      <c r="E25" t="s">
        <v>950</v>
      </c>
      <c r="F25" t="s">
        <v>951</v>
      </c>
      <c r="G25" t="s">
        <v>952</v>
      </c>
      <c r="H25" t="s">
        <v>953</v>
      </c>
      <c r="I25" t="s">
        <v>954</v>
      </c>
      <c r="J25" t="s">
        <v>955</v>
      </c>
      <c r="K25" t="s">
        <v>956</v>
      </c>
      <c r="L25" t="s">
        <v>957</v>
      </c>
      <c r="M25" t="s">
        <v>958</v>
      </c>
      <c r="N25" t="s">
        <v>959</v>
      </c>
      <c r="O25" t="s">
        <v>960</v>
      </c>
      <c r="P25" t="s">
        <v>0</v>
      </c>
      <c r="Q25" t="s">
        <v>0</v>
      </c>
    </row>
    <row r="26" spans="1:17" x14ac:dyDescent="0.25">
      <c r="A26" t="s">
        <v>511</v>
      </c>
      <c r="B26" t="s">
        <v>230</v>
      </c>
      <c r="C26" t="s">
        <v>961</v>
      </c>
      <c r="D26" t="s">
        <v>962</v>
      </c>
      <c r="E26" t="s">
        <v>963</v>
      </c>
      <c r="F26" t="s">
        <v>964</v>
      </c>
      <c r="G26" t="s">
        <v>965</v>
      </c>
      <c r="H26" t="s">
        <v>966</v>
      </c>
      <c r="I26" t="s">
        <v>967</v>
      </c>
      <c r="J26" t="s">
        <v>968</v>
      </c>
      <c r="K26" t="s">
        <v>969</v>
      </c>
      <c r="L26" t="s">
        <v>970</v>
      </c>
      <c r="M26" t="s">
        <v>971</v>
      </c>
      <c r="N26" t="s">
        <v>972</v>
      </c>
      <c r="O26" t="s">
        <v>973</v>
      </c>
      <c r="P26" t="s">
        <v>1</v>
      </c>
      <c r="Q26" t="s">
        <v>1</v>
      </c>
    </row>
    <row r="27" spans="1:17" x14ac:dyDescent="0.25">
      <c r="A27" t="s">
        <v>512</v>
      </c>
      <c r="B27" t="s">
        <v>231</v>
      </c>
      <c r="C27" t="s">
        <v>974</v>
      </c>
      <c r="D27" t="s">
        <v>975</v>
      </c>
      <c r="E27" t="s">
        <v>976</v>
      </c>
      <c r="F27" t="s">
        <v>977</v>
      </c>
      <c r="G27" t="s">
        <v>978</v>
      </c>
      <c r="H27" t="s">
        <v>979</v>
      </c>
      <c r="I27" t="s">
        <v>980</v>
      </c>
      <c r="J27" t="s">
        <v>981</v>
      </c>
      <c r="K27" t="s">
        <v>982</v>
      </c>
      <c r="L27" t="s">
        <v>983</v>
      </c>
      <c r="M27" t="s">
        <v>984</v>
      </c>
      <c r="N27" t="s">
        <v>985</v>
      </c>
      <c r="O27" t="s">
        <v>986</v>
      </c>
      <c r="P27" t="s">
        <v>2</v>
      </c>
      <c r="Q27" t="s">
        <v>2</v>
      </c>
    </row>
    <row r="28" spans="1:17" x14ac:dyDescent="0.25">
      <c r="A28" t="s">
        <v>513</v>
      </c>
      <c r="B28" t="s">
        <v>232</v>
      </c>
      <c r="C28" t="s">
        <v>987</v>
      </c>
      <c r="D28" t="s">
        <v>988</v>
      </c>
      <c r="E28" t="s">
        <v>989</v>
      </c>
      <c r="F28" t="s">
        <v>990</v>
      </c>
      <c r="G28" t="s">
        <v>991</v>
      </c>
      <c r="H28" t="s">
        <v>992</v>
      </c>
      <c r="I28" t="s">
        <v>993</v>
      </c>
      <c r="J28" t="s">
        <v>994</v>
      </c>
      <c r="K28" t="s">
        <v>995</v>
      </c>
      <c r="L28" t="s">
        <v>996</v>
      </c>
      <c r="M28" t="s">
        <v>997</v>
      </c>
      <c r="N28" t="s">
        <v>998</v>
      </c>
      <c r="O28" t="s">
        <v>999</v>
      </c>
      <c r="P28" t="s">
        <v>3</v>
      </c>
      <c r="Q28" t="s">
        <v>3</v>
      </c>
    </row>
    <row r="29" spans="1:17" x14ac:dyDescent="0.25">
      <c r="A29" t="s">
        <v>514</v>
      </c>
      <c r="B29" t="s">
        <v>233</v>
      </c>
      <c r="C29" t="s">
        <v>1000</v>
      </c>
      <c r="D29" t="s">
        <v>1001</v>
      </c>
      <c r="E29" t="s">
        <v>1002</v>
      </c>
      <c r="F29" t="s">
        <v>1003</v>
      </c>
      <c r="G29" t="s">
        <v>1004</v>
      </c>
      <c r="H29" t="s">
        <v>1005</v>
      </c>
      <c r="I29" t="s">
        <v>1006</v>
      </c>
      <c r="J29" t="s">
        <v>1007</v>
      </c>
      <c r="K29" t="s">
        <v>1008</v>
      </c>
      <c r="L29" t="s">
        <v>1009</v>
      </c>
      <c r="M29" t="s">
        <v>1010</v>
      </c>
      <c r="N29" t="s">
        <v>1011</v>
      </c>
      <c r="O29" t="s">
        <v>1012</v>
      </c>
      <c r="P29" t="s">
        <v>4</v>
      </c>
      <c r="Q29" t="s">
        <v>4</v>
      </c>
    </row>
    <row r="30" spans="1:17" x14ac:dyDescent="0.25">
      <c r="A30" t="s">
        <v>515</v>
      </c>
      <c r="B30" t="s">
        <v>234</v>
      </c>
      <c r="C30" t="s">
        <v>1013</v>
      </c>
      <c r="D30" t="s">
        <v>1014</v>
      </c>
      <c r="E30" t="s">
        <v>1015</v>
      </c>
      <c r="F30" t="s">
        <v>1016</v>
      </c>
      <c r="G30" t="s">
        <v>1017</v>
      </c>
      <c r="H30" t="s">
        <v>1018</v>
      </c>
      <c r="I30" t="s">
        <v>1019</v>
      </c>
      <c r="J30" t="s">
        <v>1020</v>
      </c>
      <c r="K30" t="s">
        <v>1021</v>
      </c>
      <c r="L30" t="s">
        <v>1022</v>
      </c>
      <c r="M30" t="s">
        <v>1023</v>
      </c>
      <c r="N30" t="s">
        <v>1024</v>
      </c>
      <c r="O30" t="s">
        <v>1025</v>
      </c>
      <c r="P30" t="s">
        <v>5</v>
      </c>
      <c r="Q30" t="s">
        <v>5</v>
      </c>
    </row>
    <row r="31" spans="1:17" x14ac:dyDescent="0.25">
      <c r="A31" t="s">
        <v>516</v>
      </c>
      <c r="B31" t="s">
        <v>235</v>
      </c>
      <c r="C31" t="s">
        <v>1026</v>
      </c>
      <c r="D31" t="s">
        <v>1027</v>
      </c>
      <c r="E31" t="s">
        <v>1028</v>
      </c>
      <c r="F31" t="s">
        <v>1029</v>
      </c>
      <c r="G31" t="s">
        <v>1030</v>
      </c>
      <c r="H31" t="s">
        <v>1031</v>
      </c>
      <c r="I31" t="s">
        <v>1032</v>
      </c>
      <c r="J31" t="s">
        <v>1033</v>
      </c>
      <c r="K31" t="s">
        <v>1034</v>
      </c>
      <c r="L31" t="s">
        <v>1035</v>
      </c>
      <c r="M31" t="s">
        <v>1036</v>
      </c>
      <c r="N31" t="s">
        <v>1037</v>
      </c>
      <c r="O31" t="s">
        <v>1038</v>
      </c>
      <c r="P31" t="s">
        <v>443</v>
      </c>
      <c r="Q31" t="s">
        <v>443</v>
      </c>
    </row>
    <row r="32" spans="1:17" x14ac:dyDescent="0.25">
      <c r="A32" t="s">
        <v>517</v>
      </c>
      <c r="B32" t="s">
        <v>236</v>
      </c>
      <c r="C32" t="s">
        <v>1039</v>
      </c>
      <c r="D32" t="s">
        <v>1040</v>
      </c>
      <c r="E32" t="s">
        <v>1041</v>
      </c>
      <c r="F32" t="s">
        <v>1042</v>
      </c>
      <c r="G32" t="s">
        <v>1043</v>
      </c>
      <c r="H32" t="s">
        <v>1044</v>
      </c>
      <c r="I32" t="s">
        <v>1045</v>
      </c>
      <c r="J32" t="s">
        <v>1046</v>
      </c>
      <c r="K32" t="s">
        <v>1047</v>
      </c>
      <c r="L32" t="s">
        <v>1048</v>
      </c>
      <c r="M32" t="s">
        <v>1049</v>
      </c>
      <c r="N32" t="s">
        <v>1050</v>
      </c>
      <c r="O32" t="s">
        <v>1051</v>
      </c>
      <c r="P32" t="s">
        <v>6</v>
      </c>
      <c r="Q32" t="s">
        <v>479</v>
      </c>
    </row>
    <row r="33" spans="1:17" x14ac:dyDescent="0.25">
      <c r="A33" t="s">
        <v>518</v>
      </c>
      <c r="B33" t="s">
        <v>237</v>
      </c>
      <c r="C33" t="s">
        <v>1052</v>
      </c>
      <c r="D33" t="s">
        <v>1053</v>
      </c>
      <c r="E33" t="s">
        <v>1054</v>
      </c>
      <c r="F33" t="s">
        <v>1055</v>
      </c>
      <c r="G33" t="s">
        <v>1056</v>
      </c>
      <c r="H33" t="s">
        <v>1057</v>
      </c>
      <c r="I33" t="s">
        <v>1058</v>
      </c>
      <c r="J33" t="s">
        <v>1059</v>
      </c>
      <c r="K33" t="s">
        <v>1060</v>
      </c>
      <c r="L33" t="s">
        <v>1061</v>
      </c>
      <c r="M33" t="s">
        <v>1062</v>
      </c>
      <c r="N33" t="s">
        <v>1063</v>
      </c>
      <c r="O33" t="s">
        <v>1064</v>
      </c>
      <c r="P33" t="s">
        <v>7</v>
      </c>
      <c r="Q33" t="s">
        <v>7</v>
      </c>
    </row>
    <row r="34" spans="1:17" x14ac:dyDescent="0.25">
      <c r="A34" t="s">
        <v>519</v>
      </c>
      <c r="B34" t="s">
        <v>238</v>
      </c>
      <c r="C34" t="s">
        <v>1065</v>
      </c>
      <c r="D34" t="s">
        <v>1066</v>
      </c>
      <c r="E34" t="s">
        <v>1067</v>
      </c>
      <c r="F34" t="s">
        <v>1068</v>
      </c>
      <c r="G34" t="s">
        <v>1069</v>
      </c>
      <c r="H34" t="s">
        <v>1070</v>
      </c>
      <c r="I34" t="s">
        <v>1071</v>
      </c>
      <c r="J34" t="s">
        <v>1072</v>
      </c>
      <c r="K34" t="s">
        <v>1073</v>
      </c>
      <c r="L34" t="s">
        <v>1074</v>
      </c>
      <c r="M34" t="s">
        <v>1075</v>
      </c>
      <c r="N34" t="s">
        <v>1076</v>
      </c>
      <c r="O34" t="s">
        <v>1077</v>
      </c>
      <c r="P34" t="s">
        <v>8</v>
      </c>
      <c r="Q34" t="s">
        <v>8</v>
      </c>
    </row>
    <row r="35" spans="1:17" x14ac:dyDescent="0.25">
      <c r="A35" t="s">
        <v>520</v>
      </c>
      <c r="B35" t="s">
        <v>239</v>
      </c>
      <c r="C35" t="s">
        <v>1078</v>
      </c>
      <c r="D35" t="s">
        <v>1079</v>
      </c>
      <c r="E35" t="s">
        <v>1080</v>
      </c>
      <c r="F35" t="s">
        <v>1081</v>
      </c>
      <c r="G35" t="s">
        <v>1082</v>
      </c>
      <c r="H35" t="s">
        <v>1083</v>
      </c>
      <c r="I35" t="s">
        <v>1084</v>
      </c>
      <c r="J35" t="s">
        <v>1085</v>
      </c>
      <c r="K35" t="s">
        <v>1086</v>
      </c>
      <c r="L35" t="s">
        <v>1087</v>
      </c>
      <c r="M35" t="s">
        <v>1088</v>
      </c>
      <c r="N35" t="s">
        <v>1089</v>
      </c>
      <c r="O35" t="s">
        <v>1090</v>
      </c>
      <c r="P35" t="s">
        <v>9</v>
      </c>
      <c r="Q35" t="s">
        <v>480</v>
      </c>
    </row>
    <row r="36" spans="1:17" x14ac:dyDescent="0.25">
      <c r="A36" t="s">
        <v>521</v>
      </c>
      <c r="B36" t="s">
        <v>240</v>
      </c>
      <c r="C36" t="s">
        <v>1091</v>
      </c>
      <c r="D36" t="s">
        <v>1092</v>
      </c>
      <c r="E36" t="s">
        <v>1093</v>
      </c>
      <c r="F36" t="s">
        <v>1094</v>
      </c>
      <c r="G36" t="s">
        <v>1095</v>
      </c>
      <c r="H36" t="s">
        <v>1096</v>
      </c>
      <c r="I36" t="s">
        <v>1097</v>
      </c>
      <c r="J36" t="s">
        <v>1098</v>
      </c>
      <c r="K36" t="s">
        <v>1099</v>
      </c>
      <c r="L36" t="s">
        <v>1100</v>
      </c>
      <c r="M36" t="s">
        <v>1101</v>
      </c>
      <c r="N36" t="s">
        <v>1102</v>
      </c>
      <c r="O36" t="s">
        <v>1103</v>
      </c>
      <c r="P36" t="s">
        <v>10</v>
      </c>
      <c r="Q36" t="s">
        <v>10</v>
      </c>
    </row>
    <row r="37" spans="1:17" x14ac:dyDescent="0.25">
      <c r="A37" t="s">
        <v>522</v>
      </c>
      <c r="B37" t="s">
        <v>241</v>
      </c>
      <c r="C37" t="s">
        <v>1104</v>
      </c>
      <c r="D37" t="s">
        <v>1105</v>
      </c>
      <c r="E37" t="s">
        <v>1106</v>
      </c>
      <c r="F37" t="s">
        <v>1107</v>
      </c>
      <c r="G37" t="s">
        <v>1108</v>
      </c>
      <c r="H37" t="s">
        <v>1109</v>
      </c>
      <c r="I37" t="s">
        <v>1110</v>
      </c>
      <c r="J37" t="s">
        <v>1111</v>
      </c>
      <c r="K37" t="s">
        <v>1112</v>
      </c>
      <c r="L37" t="s">
        <v>1113</v>
      </c>
      <c r="M37" t="s">
        <v>1114</v>
      </c>
      <c r="N37" t="s">
        <v>1115</v>
      </c>
      <c r="O37" t="s">
        <v>1116</v>
      </c>
      <c r="P37" t="s">
        <v>11</v>
      </c>
      <c r="Q37" t="s">
        <v>11</v>
      </c>
    </row>
    <row r="38" spans="1:17" x14ac:dyDescent="0.25">
      <c r="A38" t="s">
        <v>523</v>
      </c>
      <c r="B38" t="s">
        <v>243</v>
      </c>
      <c r="C38" t="s">
        <v>1117</v>
      </c>
      <c r="D38" t="s">
        <v>1118</v>
      </c>
      <c r="E38" t="s">
        <v>1119</v>
      </c>
      <c r="F38" t="s">
        <v>1120</v>
      </c>
      <c r="G38" t="s">
        <v>1121</v>
      </c>
      <c r="H38" t="s">
        <v>1122</v>
      </c>
      <c r="I38" t="s">
        <v>1123</v>
      </c>
      <c r="J38" t="s">
        <v>1124</v>
      </c>
      <c r="K38" t="s">
        <v>1125</v>
      </c>
      <c r="L38" t="s">
        <v>1126</v>
      </c>
      <c r="M38" t="s">
        <v>1127</v>
      </c>
      <c r="N38" t="s">
        <v>1128</v>
      </c>
      <c r="O38" t="s">
        <v>1129</v>
      </c>
      <c r="P38" t="s">
        <v>12</v>
      </c>
      <c r="Q38" t="s">
        <v>12</v>
      </c>
    </row>
    <row r="39" spans="1:17" x14ac:dyDescent="0.25">
      <c r="A39" t="s">
        <v>524</v>
      </c>
      <c r="B39" t="s">
        <v>244</v>
      </c>
      <c r="C39" t="s">
        <v>1130</v>
      </c>
      <c r="D39" t="s">
        <v>1131</v>
      </c>
      <c r="E39" t="s">
        <v>1132</v>
      </c>
      <c r="F39" t="s">
        <v>1133</v>
      </c>
      <c r="G39" t="s">
        <v>1134</v>
      </c>
      <c r="H39" t="s">
        <v>1135</v>
      </c>
      <c r="I39" t="s">
        <v>1136</v>
      </c>
      <c r="J39" t="s">
        <v>1137</v>
      </c>
      <c r="K39" t="s">
        <v>1138</v>
      </c>
      <c r="L39" t="s">
        <v>1139</v>
      </c>
      <c r="M39" t="s">
        <v>1140</v>
      </c>
      <c r="N39" t="s">
        <v>1141</v>
      </c>
      <c r="O39" t="s">
        <v>1142</v>
      </c>
      <c r="P39" t="s">
        <v>13</v>
      </c>
      <c r="Q39" t="s">
        <v>13</v>
      </c>
    </row>
    <row r="40" spans="1:17" x14ac:dyDescent="0.25">
      <c r="A40" t="s">
        <v>525</v>
      </c>
      <c r="B40" t="s">
        <v>245</v>
      </c>
      <c r="C40" t="s">
        <v>1143</v>
      </c>
      <c r="D40" t="s">
        <v>1144</v>
      </c>
      <c r="E40" t="s">
        <v>1145</v>
      </c>
      <c r="F40" t="s">
        <v>1146</v>
      </c>
      <c r="G40" t="s">
        <v>1147</v>
      </c>
      <c r="H40" t="s">
        <v>1148</v>
      </c>
      <c r="I40" t="s">
        <v>1149</v>
      </c>
      <c r="J40" t="s">
        <v>1150</v>
      </c>
      <c r="K40" t="s">
        <v>1151</v>
      </c>
      <c r="L40" t="s">
        <v>1152</v>
      </c>
      <c r="M40" t="s">
        <v>1153</v>
      </c>
      <c r="N40" t="s">
        <v>1154</v>
      </c>
      <c r="O40" t="s">
        <v>1155</v>
      </c>
      <c r="P40" t="s">
        <v>14</v>
      </c>
      <c r="Q40" t="s">
        <v>14</v>
      </c>
    </row>
    <row r="41" spans="1:17" x14ac:dyDescent="0.25">
      <c r="A41" t="s">
        <v>526</v>
      </c>
      <c r="B41" t="s">
        <v>248</v>
      </c>
      <c r="C41" t="s">
        <v>1156</v>
      </c>
      <c r="D41" t="s">
        <v>1157</v>
      </c>
      <c r="E41" t="s">
        <v>1158</v>
      </c>
      <c r="F41" t="s">
        <v>1159</v>
      </c>
      <c r="G41" t="s">
        <v>1160</v>
      </c>
      <c r="H41" t="s">
        <v>1161</v>
      </c>
      <c r="I41" t="s">
        <v>1162</v>
      </c>
      <c r="J41" t="s">
        <v>1163</v>
      </c>
      <c r="K41" t="s">
        <v>1164</v>
      </c>
      <c r="L41" t="s">
        <v>1165</v>
      </c>
      <c r="M41" t="s">
        <v>1166</v>
      </c>
      <c r="N41" t="s">
        <v>1167</v>
      </c>
      <c r="O41" t="s">
        <v>1168</v>
      </c>
      <c r="P41" t="s">
        <v>16</v>
      </c>
      <c r="Q41" t="s">
        <v>16</v>
      </c>
    </row>
    <row r="42" spans="1:17" x14ac:dyDescent="0.25">
      <c r="A42" t="s">
        <v>527</v>
      </c>
      <c r="B42" t="s">
        <v>249</v>
      </c>
      <c r="C42" t="s">
        <v>1169</v>
      </c>
      <c r="D42" t="s">
        <v>1170</v>
      </c>
      <c r="E42" t="s">
        <v>1171</v>
      </c>
      <c r="F42" t="s">
        <v>1172</v>
      </c>
      <c r="G42" t="s">
        <v>1173</v>
      </c>
      <c r="H42" t="s">
        <v>1174</v>
      </c>
      <c r="I42" t="s">
        <v>1175</v>
      </c>
      <c r="J42" t="s">
        <v>1176</v>
      </c>
      <c r="K42" t="s">
        <v>1177</v>
      </c>
      <c r="L42" t="s">
        <v>1178</v>
      </c>
      <c r="M42" t="s">
        <v>1179</v>
      </c>
      <c r="N42" t="s">
        <v>1180</v>
      </c>
      <c r="O42" t="s">
        <v>1181</v>
      </c>
      <c r="P42" t="s">
        <v>17</v>
      </c>
      <c r="Q42" t="s">
        <v>17</v>
      </c>
    </row>
    <row r="43" spans="1:17" x14ac:dyDescent="0.25">
      <c r="A43" t="s">
        <v>528</v>
      </c>
      <c r="B43" t="s">
        <v>250</v>
      </c>
      <c r="C43" t="s">
        <v>1182</v>
      </c>
      <c r="D43" t="s">
        <v>1183</v>
      </c>
      <c r="E43" t="s">
        <v>1184</v>
      </c>
      <c r="F43" t="s">
        <v>1185</v>
      </c>
      <c r="G43" t="s">
        <v>1186</v>
      </c>
      <c r="H43" t="s">
        <v>1187</v>
      </c>
      <c r="I43" t="s">
        <v>1188</v>
      </c>
      <c r="J43" t="s">
        <v>1189</v>
      </c>
      <c r="K43" t="s">
        <v>1190</v>
      </c>
      <c r="L43" t="s">
        <v>1191</v>
      </c>
      <c r="M43" t="s">
        <v>1192</v>
      </c>
      <c r="N43" t="s">
        <v>1193</v>
      </c>
      <c r="O43" t="s">
        <v>1194</v>
      </c>
      <c r="P43" t="s">
        <v>18</v>
      </c>
      <c r="Q43" t="s">
        <v>18</v>
      </c>
    </row>
    <row r="44" spans="1:17" x14ac:dyDescent="0.25">
      <c r="A44" t="s">
        <v>529</v>
      </c>
      <c r="B44" t="s">
        <v>251</v>
      </c>
      <c r="C44" t="s">
        <v>1195</v>
      </c>
      <c r="D44" t="s">
        <v>1196</v>
      </c>
      <c r="E44" t="s">
        <v>1197</v>
      </c>
      <c r="F44" t="s">
        <v>1198</v>
      </c>
      <c r="G44" t="s">
        <v>1199</v>
      </c>
      <c r="H44" t="s">
        <v>1200</v>
      </c>
      <c r="I44" t="s">
        <v>1201</v>
      </c>
      <c r="J44" t="s">
        <v>1202</v>
      </c>
      <c r="K44" t="s">
        <v>1203</v>
      </c>
      <c r="L44" t="s">
        <v>1204</v>
      </c>
      <c r="M44" t="s">
        <v>1205</v>
      </c>
      <c r="N44" t="s">
        <v>1206</v>
      </c>
      <c r="O44" t="s">
        <v>1207</v>
      </c>
      <c r="P44" t="s">
        <v>19</v>
      </c>
      <c r="Q44" t="s">
        <v>19</v>
      </c>
    </row>
    <row r="45" spans="1:17" x14ac:dyDescent="0.25">
      <c r="A45" t="s">
        <v>530</v>
      </c>
      <c r="B45" t="s">
        <v>252</v>
      </c>
      <c r="C45" t="s">
        <v>1208</v>
      </c>
      <c r="D45" t="s">
        <v>1209</v>
      </c>
      <c r="E45" t="s">
        <v>1210</v>
      </c>
      <c r="F45" t="s">
        <v>1211</v>
      </c>
      <c r="G45" t="s">
        <v>1212</v>
      </c>
      <c r="H45" t="s">
        <v>1213</v>
      </c>
      <c r="I45" t="s">
        <v>1214</v>
      </c>
      <c r="J45" t="s">
        <v>1215</v>
      </c>
      <c r="K45" t="s">
        <v>1216</v>
      </c>
      <c r="L45" t="s">
        <v>1217</v>
      </c>
      <c r="M45" t="s">
        <v>1218</v>
      </c>
      <c r="N45" t="s">
        <v>1219</v>
      </c>
      <c r="O45" t="s">
        <v>1220</v>
      </c>
      <c r="P45" t="s">
        <v>444</v>
      </c>
      <c r="Q45" t="s">
        <v>444</v>
      </c>
    </row>
    <row r="46" spans="1:17" x14ac:dyDescent="0.25">
      <c r="A46" t="s">
        <v>531</v>
      </c>
      <c r="B46" t="s">
        <v>254</v>
      </c>
      <c r="C46" t="s">
        <v>1221</v>
      </c>
      <c r="D46" t="s">
        <v>1222</v>
      </c>
      <c r="E46" t="s">
        <v>1223</v>
      </c>
      <c r="F46" t="s">
        <v>1224</v>
      </c>
      <c r="G46" t="s">
        <v>1225</v>
      </c>
      <c r="H46" t="s">
        <v>1226</v>
      </c>
      <c r="I46" t="s">
        <v>1227</v>
      </c>
      <c r="J46" t="s">
        <v>1228</v>
      </c>
      <c r="K46" t="s">
        <v>1229</v>
      </c>
      <c r="L46" t="s">
        <v>1230</v>
      </c>
      <c r="M46" t="s">
        <v>1231</v>
      </c>
      <c r="N46" t="s">
        <v>1232</v>
      </c>
      <c r="O46" t="s">
        <v>1233</v>
      </c>
      <c r="P46" t="s">
        <v>253</v>
      </c>
      <c r="Q46" t="s">
        <v>253</v>
      </c>
    </row>
    <row r="47" spans="1:17" x14ac:dyDescent="0.25">
      <c r="A47" t="s">
        <v>532</v>
      </c>
      <c r="B47" t="s">
        <v>255</v>
      </c>
      <c r="C47" t="s">
        <v>1234</v>
      </c>
      <c r="D47" t="s">
        <v>1235</v>
      </c>
      <c r="E47" t="s">
        <v>1236</v>
      </c>
      <c r="F47" t="s">
        <v>1237</v>
      </c>
      <c r="G47" t="s">
        <v>1238</v>
      </c>
      <c r="H47" t="s">
        <v>1239</v>
      </c>
      <c r="I47" t="s">
        <v>1240</v>
      </c>
      <c r="J47" t="s">
        <v>1241</v>
      </c>
      <c r="K47" t="s">
        <v>1242</v>
      </c>
      <c r="L47" t="s">
        <v>1243</v>
      </c>
      <c r="M47" t="s">
        <v>1244</v>
      </c>
      <c r="N47" t="s">
        <v>1245</v>
      </c>
      <c r="O47" t="s">
        <v>1246</v>
      </c>
      <c r="P47" t="s">
        <v>20</v>
      </c>
      <c r="Q47" t="s">
        <v>20</v>
      </c>
    </row>
    <row r="48" spans="1:17" x14ac:dyDescent="0.25">
      <c r="A48" t="s">
        <v>533</v>
      </c>
      <c r="B48" t="s">
        <v>256</v>
      </c>
      <c r="C48" t="s">
        <v>1247</v>
      </c>
      <c r="D48" t="s">
        <v>1248</v>
      </c>
      <c r="E48" t="s">
        <v>1249</v>
      </c>
      <c r="F48" t="s">
        <v>1250</v>
      </c>
      <c r="G48" t="s">
        <v>1251</v>
      </c>
      <c r="H48" t="s">
        <v>1252</v>
      </c>
      <c r="I48" t="s">
        <v>1253</v>
      </c>
      <c r="J48" t="s">
        <v>1254</v>
      </c>
      <c r="K48" t="s">
        <v>1255</v>
      </c>
      <c r="L48" t="s">
        <v>1256</v>
      </c>
      <c r="M48" t="s">
        <v>1257</v>
      </c>
      <c r="N48" t="s">
        <v>1258</v>
      </c>
      <c r="O48" t="s">
        <v>1259</v>
      </c>
      <c r="P48" t="s">
        <v>21</v>
      </c>
      <c r="Q48" t="s">
        <v>21</v>
      </c>
    </row>
    <row r="49" spans="1:17" x14ac:dyDescent="0.25">
      <c r="A49" t="s">
        <v>534</v>
      </c>
      <c r="B49" t="s">
        <v>258</v>
      </c>
      <c r="C49" t="s">
        <v>1260</v>
      </c>
      <c r="D49" t="s">
        <v>1261</v>
      </c>
      <c r="E49" t="s">
        <v>1262</v>
      </c>
      <c r="F49" t="s">
        <v>1263</v>
      </c>
      <c r="G49" t="s">
        <v>1264</v>
      </c>
      <c r="H49" t="s">
        <v>1265</v>
      </c>
      <c r="I49" t="s">
        <v>1266</v>
      </c>
      <c r="J49" t="s">
        <v>1267</v>
      </c>
      <c r="K49" t="s">
        <v>1268</v>
      </c>
      <c r="L49" t="s">
        <v>1269</v>
      </c>
      <c r="M49" t="s">
        <v>1270</v>
      </c>
      <c r="N49" t="s">
        <v>1271</v>
      </c>
      <c r="O49" t="s">
        <v>1272</v>
      </c>
      <c r="P49" t="s">
        <v>23</v>
      </c>
      <c r="Q49" t="s">
        <v>23</v>
      </c>
    </row>
    <row r="50" spans="1:17" x14ac:dyDescent="0.25">
      <c r="A50" t="s">
        <v>535</v>
      </c>
      <c r="B50" t="s">
        <v>259</v>
      </c>
      <c r="C50" t="s">
        <v>1273</v>
      </c>
      <c r="D50" t="s">
        <v>1274</v>
      </c>
      <c r="E50" t="s">
        <v>1275</v>
      </c>
      <c r="F50" t="s">
        <v>1276</v>
      </c>
      <c r="G50" t="s">
        <v>1277</v>
      </c>
      <c r="H50" t="s">
        <v>1278</v>
      </c>
      <c r="I50" t="s">
        <v>1279</v>
      </c>
      <c r="J50" t="s">
        <v>1280</v>
      </c>
      <c r="K50" t="s">
        <v>1281</v>
      </c>
      <c r="L50" t="s">
        <v>1282</v>
      </c>
      <c r="M50" t="s">
        <v>1283</v>
      </c>
      <c r="N50" t="s">
        <v>1284</v>
      </c>
      <c r="O50" t="s">
        <v>1285</v>
      </c>
      <c r="P50" t="s">
        <v>24</v>
      </c>
      <c r="Q50" t="s">
        <v>24</v>
      </c>
    </row>
    <row r="51" spans="1:17" x14ac:dyDescent="0.25">
      <c r="A51" t="s">
        <v>536</v>
      </c>
      <c r="B51" t="s">
        <v>260</v>
      </c>
      <c r="C51" t="s">
        <v>1286</v>
      </c>
      <c r="D51" t="s">
        <v>1287</v>
      </c>
      <c r="E51" t="s">
        <v>1288</v>
      </c>
      <c r="F51" t="s">
        <v>1289</v>
      </c>
      <c r="G51" t="s">
        <v>1290</v>
      </c>
      <c r="H51" t="s">
        <v>1291</v>
      </c>
      <c r="I51" t="s">
        <v>1292</v>
      </c>
      <c r="J51" t="s">
        <v>1293</v>
      </c>
      <c r="K51" t="s">
        <v>1294</v>
      </c>
      <c r="L51" t="s">
        <v>1295</v>
      </c>
      <c r="M51" t="s">
        <v>1296</v>
      </c>
      <c r="N51" t="s">
        <v>1297</v>
      </c>
      <c r="O51" t="s">
        <v>1298</v>
      </c>
      <c r="P51" t="s">
        <v>25</v>
      </c>
      <c r="Q51" t="s">
        <v>25</v>
      </c>
    </row>
    <row r="52" spans="1:17" x14ac:dyDescent="0.25">
      <c r="A52" t="s">
        <v>537</v>
      </c>
      <c r="B52" t="s">
        <v>261</v>
      </c>
      <c r="C52" t="s">
        <v>1299</v>
      </c>
      <c r="D52" t="s">
        <v>1300</v>
      </c>
      <c r="E52" t="s">
        <v>1301</v>
      </c>
      <c r="F52" t="s">
        <v>1302</v>
      </c>
      <c r="G52" t="s">
        <v>1303</v>
      </c>
      <c r="H52" t="s">
        <v>1304</v>
      </c>
      <c r="I52" t="s">
        <v>1305</v>
      </c>
      <c r="J52" t="s">
        <v>1306</v>
      </c>
      <c r="K52" t="s">
        <v>1307</v>
      </c>
      <c r="L52" t="s">
        <v>1308</v>
      </c>
      <c r="M52" t="s">
        <v>1309</v>
      </c>
      <c r="N52" t="s">
        <v>1310</v>
      </c>
      <c r="O52" t="s">
        <v>1311</v>
      </c>
      <c r="P52" t="s">
        <v>26</v>
      </c>
      <c r="Q52" t="s">
        <v>26</v>
      </c>
    </row>
    <row r="53" spans="1:17" x14ac:dyDescent="0.25">
      <c r="A53" t="s">
        <v>538</v>
      </c>
      <c r="B53" t="s">
        <v>262</v>
      </c>
      <c r="C53" t="s">
        <v>1312</v>
      </c>
      <c r="D53" t="s">
        <v>1313</v>
      </c>
      <c r="E53" t="s">
        <v>1314</v>
      </c>
      <c r="F53" t="s">
        <v>1315</v>
      </c>
      <c r="G53" t="s">
        <v>1316</v>
      </c>
      <c r="H53" t="s">
        <v>1317</v>
      </c>
      <c r="I53" t="s">
        <v>1318</v>
      </c>
      <c r="J53" t="s">
        <v>1319</v>
      </c>
      <c r="K53" t="s">
        <v>1320</v>
      </c>
      <c r="L53" t="s">
        <v>1321</v>
      </c>
      <c r="M53" t="s">
        <v>1322</v>
      </c>
      <c r="N53" t="s">
        <v>1323</v>
      </c>
      <c r="O53" t="s">
        <v>1324</v>
      </c>
      <c r="P53" t="s">
        <v>27</v>
      </c>
      <c r="Q53" t="s">
        <v>27</v>
      </c>
    </row>
    <row r="54" spans="1:17" x14ac:dyDescent="0.25">
      <c r="A54" t="s">
        <v>539</v>
      </c>
      <c r="B54" t="s">
        <v>264</v>
      </c>
      <c r="C54" t="s">
        <v>1325</v>
      </c>
      <c r="D54" t="s">
        <v>1326</v>
      </c>
      <c r="E54" t="s">
        <v>1327</v>
      </c>
      <c r="F54" t="s">
        <v>1328</v>
      </c>
      <c r="G54" t="s">
        <v>1329</v>
      </c>
      <c r="H54" t="s">
        <v>1330</v>
      </c>
      <c r="I54" t="s">
        <v>1331</v>
      </c>
      <c r="J54" t="s">
        <v>1332</v>
      </c>
      <c r="K54" t="s">
        <v>1333</v>
      </c>
      <c r="L54" t="s">
        <v>1334</v>
      </c>
      <c r="M54" t="s">
        <v>1335</v>
      </c>
      <c r="N54" t="s">
        <v>1336</v>
      </c>
      <c r="O54" t="s">
        <v>1337</v>
      </c>
      <c r="P54" t="s">
        <v>29</v>
      </c>
      <c r="Q54" t="s">
        <v>29</v>
      </c>
    </row>
    <row r="55" spans="1:17" x14ac:dyDescent="0.25">
      <c r="A55" t="s">
        <v>540</v>
      </c>
      <c r="B55" t="s">
        <v>266</v>
      </c>
      <c r="C55" t="s">
        <v>1338</v>
      </c>
      <c r="D55" t="s">
        <v>1339</v>
      </c>
      <c r="E55" t="s">
        <v>1340</v>
      </c>
      <c r="F55" t="s">
        <v>1341</v>
      </c>
      <c r="G55" t="s">
        <v>1342</v>
      </c>
      <c r="H55" t="s">
        <v>1343</v>
      </c>
      <c r="I55" t="s">
        <v>1344</v>
      </c>
      <c r="J55" t="s">
        <v>1345</v>
      </c>
      <c r="K55" t="s">
        <v>1346</v>
      </c>
      <c r="L55" t="s">
        <v>1347</v>
      </c>
      <c r="M55" t="s">
        <v>1348</v>
      </c>
      <c r="N55" t="s">
        <v>1349</v>
      </c>
      <c r="O55" t="s">
        <v>1350</v>
      </c>
      <c r="P55" t="s">
        <v>30</v>
      </c>
      <c r="Q55" t="s">
        <v>30</v>
      </c>
    </row>
    <row r="56" spans="1:17" x14ac:dyDescent="0.25">
      <c r="A56" t="s">
        <v>541</v>
      </c>
      <c r="B56" t="s">
        <v>267</v>
      </c>
      <c r="C56" t="s">
        <v>1351</v>
      </c>
      <c r="D56" t="s">
        <v>1352</v>
      </c>
      <c r="E56" t="s">
        <v>1353</v>
      </c>
      <c r="F56" t="s">
        <v>1354</v>
      </c>
      <c r="G56" t="s">
        <v>1355</v>
      </c>
      <c r="H56" t="s">
        <v>1356</v>
      </c>
      <c r="I56" t="s">
        <v>1357</v>
      </c>
      <c r="J56" t="s">
        <v>1358</v>
      </c>
      <c r="K56" t="s">
        <v>1359</v>
      </c>
      <c r="L56" t="s">
        <v>1360</v>
      </c>
      <c r="M56" t="s">
        <v>1361</v>
      </c>
      <c r="N56" t="s">
        <v>1362</v>
      </c>
      <c r="O56" t="s">
        <v>1363</v>
      </c>
      <c r="P56" t="s">
        <v>31</v>
      </c>
      <c r="Q56" t="s">
        <v>31</v>
      </c>
    </row>
    <row r="57" spans="1:17" x14ac:dyDescent="0.25">
      <c r="A57" t="s">
        <v>542</v>
      </c>
      <c r="B57" t="s">
        <v>268</v>
      </c>
      <c r="C57" t="s">
        <v>1364</v>
      </c>
      <c r="D57" t="s">
        <v>1365</v>
      </c>
      <c r="E57" t="s">
        <v>1366</v>
      </c>
      <c r="F57" t="s">
        <v>1367</v>
      </c>
      <c r="G57" t="s">
        <v>1368</v>
      </c>
      <c r="H57" t="s">
        <v>1369</v>
      </c>
      <c r="I57" t="s">
        <v>1370</v>
      </c>
      <c r="J57" t="s">
        <v>1371</v>
      </c>
      <c r="K57" t="s">
        <v>1372</v>
      </c>
      <c r="L57" t="s">
        <v>1373</v>
      </c>
      <c r="M57" t="s">
        <v>1374</v>
      </c>
      <c r="N57" t="s">
        <v>1375</v>
      </c>
      <c r="O57" t="s">
        <v>1376</v>
      </c>
      <c r="P57" t="s">
        <v>32</v>
      </c>
      <c r="Q57" t="s">
        <v>32</v>
      </c>
    </row>
    <row r="58" spans="1:17" x14ac:dyDescent="0.25">
      <c r="A58" t="s">
        <v>543</v>
      </c>
      <c r="B58" t="s">
        <v>269</v>
      </c>
      <c r="C58" t="s">
        <v>1377</v>
      </c>
      <c r="D58" t="s">
        <v>1378</v>
      </c>
      <c r="E58" t="s">
        <v>1379</v>
      </c>
      <c r="F58" t="s">
        <v>1380</v>
      </c>
      <c r="G58" t="s">
        <v>1381</v>
      </c>
      <c r="H58" t="s">
        <v>1382</v>
      </c>
      <c r="I58" t="s">
        <v>1383</v>
      </c>
      <c r="J58" t="s">
        <v>1384</v>
      </c>
      <c r="K58" t="s">
        <v>1385</v>
      </c>
      <c r="L58" t="s">
        <v>1386</v>
      </c>
      <c r="M58" t="s">
        <v>1387</v>
      </c>
      <c r="N58" t="s">
        <v>1388</v>
      </c>
      <c r="O58" t="s">
        <v>1389</v>
      </c>
      <c r="P58" t="s">
        <v>33</v>
      </c>
      <c r="Q58" t="s">
        <v>33</v>
      </c>
    </row>
    <row r="59" spans="1:17" x14ac:dyDescent="0.25">
      <c r="A59" t="s">
        <v>544</v>
      </c>
      <c r="B59" t="s">
        <v>271</v>
      </c>
      <c r="C59" t="s">
        <v>1390</v>
      </c>
      <c r="D59" t="s">
        <v>1391</v>
      </c>
      <c r="E59" t="s">
        <v>1392</v>
      </c>
      <c r="F59" t="s">
        <v>1393</v>
      </c>
      <c r="G59" t="s">
        <v>1394</v>
      </c>
      <c r="H59" t="s">
        <v>1395</v>
      </c>
      <c r="I59" t="s">
        <v>1396</v>
      </c>
      <c r="J59" t="s">
        <v>1397</v>
      </c>
      <c r="K59" t="s">
        <v>1398</v>
      </c>
      <c r="L59" t="s">
        <v>1399</v>
      </c>
      <c r="M59" t="s">
        <v>1400</v>
      </c>
      <c r="N59" t="s">
        <v>1401</v>
      </c>
      <c r="O59" t="s">
        <v>1402</v>
      </c>
      <c r="P59" t="s">
        <v>35</v>
      </c>
      <c r="Q59" t="s">
        <v>35</v>
      </c>
    </row>
    <row r="60" spans="1:17" x14ac:dyDescent="0.25">
      <c r="A60" t="s">
        <v>545</v>
      </c>
      <c r="B60" t="s">
        <v>273</v>
      </c>
      <c r="C60" t="s">
        <v>1403</v>
      </c>
      <c r="D60" t="s">
        <v>1404</v>
      </c>
      <c r="E60" t="s">
        <v>1405</v>
      </c>
      <c r="F60" t="s">
        <v>1406</v>
      </c>
      <c r="G60" t="s">
        <v>1407</v>
      </c>
      <c r="H60" t="s">
        <v>1408</v>
      </c>
      <c r="I60" t="s">
        <v>1409</v>
      </c>
      <c r="J60" t="s">
        <v>1410</v>
      </c>
      <c r="K60" t="s">
        <v>1411</v>
      </c>
      <c r="L60" t="s">
        <v>1412</v>
      </c>
      <c r="M60" t="s">
        <v>1413</v>
      </c>
      <c r="N60" t="s">
        <v>1414</v>
      </c>
      <c r="O60" t="s">
        <v>1415</v>
      </c>
      <c r="P60" t="s">
        <v>38</v>
      </c>
      <c r="Q60" t="s">
        <v>38</v>
      </c>
    </row>
    <row r="61" spans="1:17" x14ac:dyDescent="0.25">
      <c r="A61" t="s">
        <v>546</v>
      </c>
      <c r="B61" t="s">
        <v>274</v>
      </c>
      <c r="C61" t="s">
        <v>1416</v>
      </c>
      <c r="D61" t="s">
        <v>1417</v>
      </c>
      <c r="E61" t="s">
        <v>1418</v>
      </c>
      <c r="F61" t="s">
        <v>1419</v>
      </c>
      <c r="G61" t="s">
        <v>1420</v>
      </c>
      <c r="H61" t="s">
        <v>1421</v>
      </c>
      <c r="I61" t="s">
        <v>1422</v>
      </c>
      <c r="J61" t="s">
        <v>1423</v>
      </c>
      <c r="K61" t="s">
        <v>1424</v>
      </c>
      <c r="L61" t="s">
        <v>1425</v>
      </c>
      <c r="M61" t="s">
        <v>1426</v>
      </c>
      <c r="N61" t="s">
        <v>1427</v>
      </c>
      <c r="O61" t="s">
        <v>1428</v>
      </c>
      <c r="P61" t="s">
        <v>39</v>
      </c>
      <c r="Q61" t="s">
        <v>39</v>
      </c>
    </row>
    <row r="62" spans="1:17" x14ac:dyDescent="0.25">
      <c r="A62" t="s">
        <v>547</v>
      </c>
      <c r="B62" t="s">
        <v>275</v>
      </c>
      <c r="C62" t="s">
        <v>1429</v>
      </c>
      <c r="D62" t="s">
        <v>1430</v>
      </c>
      <c r="E62" t="s">
        <v>1431</v>
      </c>
      <c r="F62" t="s">
        <v>1432</v>
      </c>
      <c r="G62" t="s">
        <v>1433</v>
      </c>
      <c r="H62" t="s">
        <v>1434</v>
      </c>
      <c r="I62" t="s">
        <v>1435</v>
      </c>
      <c r="J62" t="s">
        <v>1436</v>
      </c>
      <c r="K62" t="s">
        <v>1437</v>
      </c>
      <c r="L62" t="s">
        <v>1438</v>
      </c>
      <c r="M62" t="s">
        <v>1439</v>
      </c>
      <c r="N62" t="s">
        <v>1440</v>
      </c>
      <c r="O62" t="s">
        <v>1441</v>
      </c>
      <c r="P62" t="s">
        <v>40</v>
      </c>
      <c r="Q62" t="s">
        <v>40</v>
      </c>
    </row>
    <row r="63" spans="1:17" x14ac:dyDescent="0.25">
      <c r="A63" t="s">
        <v>548</v>
      </c>
      <c r="B63" t="s">
        <v>276</v>
      </c>
      <c r="C63" t="s">
        <v>1442</v>
      </c>
      <c r="D63" t="s">
        <v>1443</v>
      </c>
      <c r="E63" t="s">
        <v>1444</v>
      </c>
      <c r="F63" t="s">
        <v>1445</v>
      </c>
      <c r="G63" t="s">
        <v>1446</v>
      </c>
      <c r="H63" t="s">
        <v>1447</v>
      </c>
      <c r="I63" t="s">
        <v>1448</v>
      </c>
      <c r="J63" t="s">
        <v>1449</v>
      </c>
      <c r="K63" t="s">
        <v>1450</v>
      </c>
      <c r="L63" t="s">
        <v>1451</v>
      </c>
      <c r="M63" t="s">
        <v>1452</v>
      </c>
      <c r="N63" t="s">
        <v>1453</v>
      </c>
      <c r="O63" t="s">
        <v>1454</v>
      </c>
      <c r="P63" t="s">
        <v>41</v>
      </c>
      <c r="Q63" t="s">
        <v>41</v>
      </c>
    </row>
    <row r="64" spans="1:17" x14ac:dyDescent="0.25">
      <c r="A64" t="s">
        <v>549</v>
      </c>
      <c r="B64" t="s">
        <v>277</v>
      </c>
      <c r="C64" t="s">
        <v>1455</v>
      </c>
      <c r="D64" t="s">
        <v>1456</v>
      </c>
      <c r="E64" t="s">
        <v>1457</v>
      </c>
      <c r="F64" t="s">
        <v>1458</v>
      </c>
      <c r="G64" t="s">
        <v>1459</v>
      </c>
      <c r="H64" t="s">
        <v>1460</v>
      </c>
      <c r="I64" t="s">
        <v>1461</v>
      </c>
      <c r="J64" t="s">
        <v>1462</v>
      </c>
      <c r="K64" t="s">
        <v>1463</v>
      </c>
      <c r="L64" t="s">
        <v>1464</v>
      </c>
      <c r="M64" t="s">
        <v>1465</v>
      </c>
      <c r="N64" t="s">
        <v>1466</v>
      </c>
      <c r="O64" t="s">
        <v>1467</v>
      </c>
      <c r="P64" t="s">
        <v>42</v>
      </c>
      <c r="Q64" t="s">
        <v>42</v>
      </c>
    </row>
    <row r="65" spans="1:17" x14ac:dyDescent="0.25">
      <c r="A65" t="s">
        <v>550</v>
      </c>
      <c r="B65" t="s">
        <v>279</v>
      </c>
      <c r="C65" t="s">
        <v>1468</v>
      </c>
      <c r="D65" t="s">
        <v>1469</v>
      </c>
      <c r="E65" t="s">
        <v>1470</v>
      </c>
      <c r="F65" t="s">
        <v>1471</v>
      </c>
      <c r="G65" t="s">
        <v>1472</v>
      </c>
      <c r="H65" t="s">
        <v>1473</v>
      </c>
      <c r="I65" t="s">
        <v>1474</v>
      </c>
      <c r="J65" t="s">
        <v>1475</v>
      </c>
      <c r="K65" t="s">
        <v>1476</v>
      </c>
      <c r="L65" t="s">
        <v>1477</v>
      </c>
      <c r="M65" t="s">
        <v>1478</v>
      </c>
      <c r="N65" t="s">
        <v>1479</v>
      </c>
      <c r="O65" t="s">
        <v>1480</v>
      </c>
      <c r="P65" t="s">
        <v>44</v>
      </c>
      <c r="Q65" t="s">
        <v>44</v>
      </c>
    </row>
    <row r="66" spans="1:17" x14ac:dyDescent="0.25">
      <c r="A66" t="s">
        <v>551</v>
      </c>
      <c r="B66" t="s">
        <v>414</v>
      </c>
      <c r="C66" t="s">
        <v>1481</v>
      </c>
      <c r="D66" t="s">
        <v>1482</v>
      </c>
      <c r="E66" t="s">
        <v>1483</v>
      </c>
      <c r="F66" t="s">
        <v>1484</v>
      </c>
      <c r="G66" t="s">
        <v>1485</v>
      </c>
      <c r="H66" t="s">
        <v>1486</v>
      </c>
      <c r="I66" t="s">
        <v>1487</v>
      </c>
      <c r="J66" t="s">
        <v>1488</v>
      </c>
      <c r="K66" t="s">
        <v>1489</v>
      </c>
      <c r="L66" t="s">
        <v>1490</v>
      </c>
      <c r="M66" t="s">
        <v>1491</v>
      </c>
      <c r="N66" t="s">
        <v>1492</v>
      </c>
      <c r="O66" t="s">
        <v>1493</v>
      </c>
      <c r="P66" t="s">
        <v>45</v>
      </c>
      <c r="Q66" t="s">
        <v>481</v>
      </c>
    </row>
    <row r="67" spans="1:17" x14ac:dyDescent="0.25">
      <c r="A67" t="s">
        <v>552</v>
      </c>
      <c r="B67" t="s">
        <v>280</v>
      </c>
      <c r="C67" t="s">
        <v>1494</v>
      </c>
      <c r="D67" t="s">
        <v>1495</v>
      </c>
      <c r="E67" t="s">
        <v>1496</v>
      </c>
      <c r="F67" t="s">
        <v>1497</v>
      </c>
      <c r="G67" t="s">
        <v>1498</v>
      </c>
      <c r="H67" t="s">
        <v>1499</v>
      </c>
      <c r="I67" t="s">
        <v>1500</v>
      </c>
      <c r="J67" t="s">
        <v>1501</v>
      </c>
      <c r="K67" t="s">
        <v>1502</v>
      </c>
      <c r="L67" t="s">
        <v>1503</v>
      </c>
      <c r="M67" t="s">
        <v>1504</v>
      </c>
      <c r="N67" t="s">
        <v>1505</v>
      </c>
      <c r="O67" t="s">
        <v>1506</v>
      </c>
      <c r="P67" t="s">
        <v>46</v>
      </c>
      <c r="Q67" t="s">
        <v>46</v>
      </c>
    </row>
    <row r="68" spans="1:17" x14ac:dyDescent="0.25">
      <c r="A68" t="s">
        <v>553</v>
      </c>
      <c r="B68" t="s">
        <v>281</v>
      </c>
      <c r="C68" t="s">
        <v>1507</v>
      </c>
      <c r="D68" t="s">
        <v>1508</v>
      </c>
      <c r="E68" t="s">
        <v>1509</v>
      </c>
      <c r="F68" t="s">
        <v>1510</v>
      </c>
      <c r="G68" t="s">
        <v>1511</v>
      </c>
      <c r="H68" t="s">
        <v>1512</v>
      </c>
      <c r="I68" t="s">
        <v>1513</v>
      </c>
      <c r="J68" t="s">
        <v>1514</v>
      </c>
      <c r="K68" t="s">
        <v>1515</v>
      </c>
      <c r="L68" t="s">
        <v>1516</v>
      </c>
      <c r="M68" t="s">
        <v>1517</v>
      </c>
      <c r="N68" t="s">
        <v>1518</v>
      </c>
      <c r="O68" t="s">
        <v>1519</v>
      </c>
      <c r="P68" t="s">
        <v>47</v>
      </c>
      <c r="Q68" t="s">
        <v>47</v>
      </c>
    </row>
    <row r="69" spans="1:17" x14ac:dyDescent="0.25">
      <c r="A69" t="s">
        <v>554</v>
      </c>
      <c r="B69" t="s">
        <v>282</v>
      </c>
      <c r="C69" t="s">
        <v>1520</v>
      </c>
      <c r="D69" t="s">
        <v>1521</v>
      </c>
      <c r="E69" t="s">
        <v>1522</v>
      </c>
      <c r="F69" t="s">
        <v>1523</v>
      </c>
      <c r="G69" t="s">
        <v>1524</v>
      </c>
      <c r="H69" t="s">
        <v>1525</v>
      </c>
      <c r="I69" t="s">
        <v>1526</v>
      </c>
      <c r="J69" t="s">
        <v>1527</v>
      </c>
      <c r="K69" t="s">
        <v>1528</v>
      </c>
      <c r="L69" t="s">
        <v>1529</v>
      </c>
      <c r="M69" t="s">
        <v>1530</v>
      </c>
      <c r="N69" t="s">
        <v>1531</v>
      </c>
      <c r="O69" t="s">
        <v>1532</v>
      </c>
      <c r="P69" t="s">
        <v>48</v>
      </c>
      <c r="Q69" t="s">
        <v>482</v>
      </c>
    </row>
    <row r="70" spans="1:17" x14ac:dyDescent="0.25">
      <c r="A70" t="s">
        <v>555</v>
      </c>
      <c r="B70" t="s">
        <v>283</v>
      </c>
      <c r="C70" t="s">
        <v>1533</v>
      </c>
      <c r="D70" t="s">
        <v>1534</v>
      </c>
      <c r="E70" t="s">
        <v>1535</v>
      </c>
      <c r="F70" t="s">
        <v>1536</v>
      </c>
      <c r="G70" t="s">
        <v>1537</v>
      </c>
      <c r="H70" t="s">
        <v>1538</v>
      </c>
      <c r="I70" t="s">
        <v>1539</v>
      </c>
      <c r="J70" t="s">
        <v>1540</v>
      </c>
      <c r="K70" t="s">
        <v>1541</v>
      </c>
      <c r="L70" t="s">
        <v>1542</v>
      </c>
      <c r="M70" t="s">
        <v>1543</v>
      </c>
      <c r="N70" t="s">
        <v>1544</v>
      </c>
      <c r="O70" t="s">
        <v>1545</v>
      </c>
      <c r="P70" t="s">
        <v>49</v>
      </c>
      <c r="Q70" t="s">
        <v>49</v>
      </c>
    </row>
    <row r="71" spans="1:17" x14ac:dyDescent="0.25">
      <c r="A71" t="s">
        <v>556</v>
      </c>
      <c r="B71" t="s">
        <v>284</v>
      </c>
      <c r="C71" t="s">
        <v>1546</v>
      </c>
      <c r="D71" t="s">
        <v>1547</v>
      </c>
      <c r="E71" t="s">
        <v>1548</v>
      </c>
      <c r="F71" t="s">
        <v>1549</v>
      </c>
      <c r="G71" t="s">
        <v>1550</v>
      </c>
      <c r="H71" t="s">
        <v>1551</v>
      </c>
      <c r="I71" t="s">
        <v>1552</v>
      </c>
      <c r="J71" t="s">
        <v>1553</v>
      </c>
      <c r="K71" t="s">
        <v>1554</v>
      </c>
      <c r="L71" t="s">
        <v>1555</v>
      </c>
      <c r="M71" t="s">
        <v>1556</v>
      </c>
      <c r="N71" t="s">
        <v>1557</v>
      </c>
      <c r="O71" t="s">
        <v>1558</v>
      </c>
      <c r="P71" t="s">
        <v>50</v>
      </c>
      <c r="Q71" t="s">
        <v>50</v>
      </c>
    </row>
    <row r="72" spans="1:17" x14ac:dyDescent="0.25">
      <c r="A72" t="s">
        <v>557</v>
      </c>
      <c r="B72" t="s">
        <v>285</v>
      </c>
      <c r="C72" t="s">
        <v>1559</v>
      </c>
      <c r="D72" t="s">
        <v>1560</v>
      </c>
      <c r="E72" t="s">
        <v>1561</v>
      </c>
      <c r="F72" t="s">
        <v>1562</v>
      </c>
      <c r="G72" t="s">
        <v>1563</v>
      </c>
      <c r="H72" t="s">
        <v>1564</v>
      </c>
      <c r="I72" t="s">
        <v>1565</v>
      </c>
      <c r="J72" t="s">
        <v>1566</v>
      </c>
      <c r="K72" t="s">
        <v>1567</v>
      </c>
      <c r="L72" t="s">
        <v>1568</v>
      </c>
      <c r="M72" t="s">
        <v>1569</v>
      </c>
      <c r="N72" t="s">
        <v>1570</v>
      </c>
      <c r="O72" t="s">
        <v>1571</v>
      </c>
      <c r="P72" t="s">
        <v>51</v>
      </c>
      <c r="Q72" t="s">
        <v>51</v>
      </c>
    </row>
    <row r="73" spans="1:17" x14ac:dyDescent="0.25">
      <c r="A73" t="s">
        <v>558</v>
      </c>
      <c r="B73" t="s">
        <v>286</v>
      </c>
      <c r="C73" t="s">
        <v>1572</v>
      </c>
      <c r="D73" t="s">
        <v>1573</v>
      </c>
      <c r="E73" t="s">
        <v>1574</v>
      </c>
      <c r="F73" t="s">
        <v>1575</v>
      </c>
      <c r="G73" t="s">
        <v>1576</v>
      </c>
      <c r="H73" t="s">
        <v>1577</v>
      </c>
      <c r="I73" t="s">
        <v>1578</v>
      </c>
      <c r="J73" t="s">
        <v>1579</v>
      </c>
      <c r="K73" t="s">
        <v>1580</v>
      </c>
      <c r="L73" t="s">
        <v>1581</v>
      </c>
      <c r="M73" t="s">
        <v>1582</v>
      </c>
      <c r="N73" t="s">
        <v>1583</v>
      </c>
      <c r="O73" t="s">
        <v>1584</v>
      </c>
      <c r="P73" t="s">
        <v>52</v>
      </c>
      <c r="Q73" t="s">
        <v>52</v>
      </c>
    </row>
    <row r="74" spans="1:17" x14ac:dyDescent="0.25">
      <c r="A74" t="s">
        <v>559</v>
      </c>
      <c r="B74" t="s">
        <v>287</v>
      </c>
      <c r="C74" t="s">
        <v>1585</v>
      </c>
      <c r="D74" t="s">
        <v>1586</v>
      </c>
      <c r="E74" t="s">
        <v>1587</v>
      </c>
      <c r="F74" t="s">
        <v>1588</v>
      </c>
      <c r="G74" t="s">
        <v>1589</v>
      </c>
      <c r="H74" t="s">
        <v>1590</v>
      </c>
      <c r="I74" t="s">
        <v>1591</v>
      </c>
      <c r="J74" t="s">
        <v>1592</v>
      </c>
      <c r="K74" t="s">
        <v>1593</v>
      </c>
      <c r="L74" t="s">
        <v>1594</v>
      </c>
      <c r="M74" t="s">
        <v>1595</v>
      </c>
      <c r="N74" t="s">
        <v>1596</v>
      </c>
      <c r="O74" t="s">
        <v>1597</v>
      </c>
      <c r="P74" t="s">
        <v>53</v>
      </c>
      <c r="Q74" t="s">
        <v>53</v>
      </c>
    </row>
    <row r="75" spans="1:17" x14ac:dyDescent="0.25">
      <c r="A75" t="s">
        <v>560</v>
      </c>
      <c r="B75" t="s">
        <v>291</v>
      </c>
      <c r="C75" t="s">
        <v>1598</v>
      </c>
      <c r="D75" t="s">
        <v>1599</v>
      </c>
      <c r="E75" t="s">
        <v>1600</v>
      </c>
      <c r="F75" t="s">
        <v>1601</v>
      </c>
      <c r="G75" t="s">
        <v>1602</v>
      </c>
      <c r="H75" t="s">
        <v>1603</v>
      </c>
      <c r="I75" t="s">
        <v>1604</v>
      </c>
      <c r="J75" t="s">
        <v>1605</v>
      </c>
      <c r="K75" t="s">
        <v>1606</v>
      </c>
      <c r="L75" t="s">
        <v>1607</v>
      </c>
      <c r="M75" t="s">
        <v>1608</v>
      </c>
      <c r="N75" t="s">
        <v>1609</v>
      </c>
      <c r="O75" t="s">
        <v>1610</v>
      </c>
      <c r="P75" t="s">
        <v>55</v>
      </c>
      <c r="Q75" t="s">
        <v>55</v>
      </c>
    </row>
    <row r="76" spans="1:17" x14ac:dyDescent="0.25">
      <c r="A76" t="s">
        <v>561</v>
      </c>
      <c r="B76" t="s">
        <v>292</v>
      </c>
      <c r="C76" t="s">
        <v>1611</v>
      </c>
      <c r="D76" t="s">
        <v>1612</v>
      </c>
      <c r="E76" t="s">
        <v>1613</v>
      </c>
      <c r="F76" t="s">
        <v>1614</v>
      </c>
      <c r="G76" t="s">
        <v>1615</v>
      </c>
      <c r="H76" t="s">
        <v>1616</v>
      </c>
      <c r="I76" t="s">
        <v>1617</v>
      </c>
      <c r="J76" t="s">
        <v>1618</v>
      </c>
      <c r="K76" t="s">
        <v>1619</v>
      </c>
      <c r="L76" t="s">
        <v>1620</v>
      </c>
      <c r="M76" t="s">
        <v>1621</v>
      </c>
      <c r="N76" t="s">
        <v>1622</v>
      </c>
      <c r="O76" t="s">
        <v>1623</v>
      </c>
      <c r="P76" t="s">
        <v>56</v>
      </c>
      <c r="Q76" t="s">
        <v>56</v>
      </c>
    </row>
    <row r="77" spans="1:17" x14ac:dyDescent="0.25">
      <c r="A77" t="s">
        <v>562</v>
      </c>
      <c r="B77" t="s">
        <v>293</v>
      </c>
      <c r="C77" t="s">
        <v>1624</v>
      </c>
      <c r="D77" t="s">
        <v>1625</v>
      </c>
      <c r="E77" t="s">
        <v>1626</v>
      </c>
      <c r="F77" t="s">
        <v>1627</v>
      </c>
      <c r="G77" t="s">
        <v>1628</v>
      </c>
      <c r="H77" t="s">
        <v>1629</v>
      </c>
      <c r="I77" t="s">
        <v>1630</v>
      </c>
      <c r="J77" t="s">
        <v>1631</v>
      </c>
      <c r="K77" t="s">
        <v>1632</v>
      </c>
      <c r="L77" t="s">
        <v>1633</v>
      </c>
      <c r="M77" t="s">
        <v>1634</v>
      </c>
      <c r="N77" t="s">
        <v>1635</v>
      </c>
      <c r="O77" t="s">
        <v>1636</v>
      </c>
      <c r="P77" t="s">
        <v>58</v>
      </c>
      <c r="Q77" t="s">
        <v>58</v>
      </c>
    </row>
    <row r="78" spans="1:17" x14ac:dyDescent="0.25">
      <c r="A78" t="s">
        <v>563</v>
      </c>
      <c r="B78" t="s">
        <v>294</v>
      </c>
      <c r="C78" t="s">
        <v>1637</v>
      </c>
      <c r="D78" t="s">
        <v>1638</v>
      </c>
      <c r="E78" t="s">
        <v>1639</v>
      </c>
      <c r="F78" t="s">
        <v>1640</v>
      </c>
      <c r="G78" t="s">
        <v>1641</v>
      </c>
      <c r="H78" t="s">
        <v>1642</v>
      </c>
      <c r="I78" t="s">
        <v>1643</v>
      </c>
      <c r="J78" t="s">
        <v>1644</v>
      </c>
      <c r="K78" t="s">
        <v>1645</v>
      </c>
      <c r="L78" t="s">
        <v>1646</v>
      </c>
      <c r="M78" t="s">
        <v>1647</v>
      </c>
      <c r="N78" t="s">
        <v>1648</v>
      </c>
      <c r="O78" t="s">
        <v>1649</v>
      </c>
      <c r="P78" t="s">
        <v>59</v>
      </c>
      <c r="Q78" t="s">
        <v>59</v>
      </c>
    </row>
    <row r="79" spans="1:17" x14ac:dyDescent="0.25">
      <c r="A79" t="s">
        <v>564</v>
      </c>
      <c r="B79" t="s">
        <v>295</v>
      </c>
      <c r="C79" t="s">
        <v>1650</v>
      </c>
      <c r="D79" t="s">
        <v>1651</v>
      </c>
      <c r="E79" t="s">
        <v>1652</v>
      </c>
      <c r="F79" t="s">
        <v>1653</v>
      </c>
      <c r="G79" t="s">
        <v>1654</v>
      </c>
      <c r="H79" t="s">
        <v>1655</v>
      </c>
      <c r="I79" t="s">
        <v>1656</v>
      </c>
      <c r="J79" t="s">
        <v>1657</v>
      </c>
      <c r="K79" t="s">
        <v>1658</v>
      </c>
      <c r="L79" t="s">
        <v>1659</v>
      </c>
      <c r="M79" t="s">
        <v>1660</v>
      </c>
      <c r="N79" t="s">
        <v>1661</v>
      </c>
      <c r="O79" t="s">
        <v>1662</v>
      </c>
      <c r="P79" t="s">
        <v>60</v>
      </c>
      <c r="Q79" t="s">
        <v>60</v>
      </c>
    </row>
    <row r="80" spans="1:17" x14ac:dyDescent="0.25">
      <c r="A80" t="s">
        <v>565</v>
      </c>
      <c r="B80" t="s">
        <v>296</v>
      </c>
      <c r="C80" t="s">
        <v>1663</v>
      </c>
      <c r="D80" t="s">
        <v>1664</v>
      </c>
      <c r="E80" t="s">
        <v>1665</v>
      </c>
      <c r="F80" t="s">
        <v>1666</v>
      </c>
      <c r="G80" t="s">
        <v>1667</v>
      </c>
      <c r="H80" t="s">
        <v>1668</v>
      </c>
      <c r="I80" t="s">
        <v>1669</v>
      </c>
      <c r="J80" t="s">
        <v>1670</v>
      </c>
      <c r="K80" t="s">
        <v>1671</v>
      </c>
      <c r="L80" t="s">
        <v>1672</v>
      </c>
      <c r="M80" t="s">
        <v>1673</v>
      </c>
      <c r="N80" t="s">
        <v>1674</v>
      </c>
      <c r="O80" t="s">
        <v>1675</v>
      </c>
      <c r="P80" t="s">
        <v>61</v>
      </c>
      <c r="Q80" t="s">
        <v>61</v>
      </c>
    </row>
    <row r="81" spans="1:17" x14ac:dyDescent="0.25">
      <c r="A81" t="s">
        <v>566</v>
      </c>
      <c r="B81" t="s">
        <v>297</v>
      </c>
      <c r="C81" t="s">
        <v>1676</v>
      </c>
      <c r="D81" t="s">
        <v>1677</v>
      </c>
      <c r="E81" t="s">
        <v>1678</v>
      </c>
      <c r="F81" t="s">
        <v>1679</v>
      </c>
      <c r="G81" t="s">
        <v>1680</v>
      </c>
      <c r="H81" t="s">
        <v>1681</v>
      </c>
      <c r="I81" t="s">
        <v>1682</v>
      </c>
      <c r="J81" t="s">
        <v>1683</v>
      </c>
      <c r="K81" t="s">
        <v>1684</v>
      </c>
      <c r="L81" t="s">
        <v>1685</v>
      </c>
      <c r="M81" t="s">
        <v>1686</v>
      </c>
      <c r="N81" t="s">
        <v>1687</v>
      </c>
      <c r="O81" t="s">
        <v>1688</v>
      </c>
      <c r="P81" t="s">
        <v>62</v>
      </c>
      <c r="Q81" t="s">
        <v>62</v>
      </c>
    </row>
    <row r="82" spans="1:17" x14ac:dyDescent="0.25">
      <c r="A82" t="s">
        <v>567</v>
      </c>
      <c r="B82" t="s">
        <v>298</v>
      </c>
      <c r="C82" t="s">
        <v>1689</v>
      </c>
      <c r="D82" t="s">
        <v>1690</v>
      </c>
      <c r="E82" t="s">
        <v>1691</v>
      </c>
      <c r="F82" t="s">
        <v>1692</v>
      </c>
      <c r="G82" t="s">
        <v>1693</v>
      </c>
      <c r="H82" t="s">
        <v>1694</v>
      </c>
      <c r="I82" t="s">
        <v>1695</v>
      </c>
      <c r="J82" t="s">
        <v>1696</v>
      </c>
      <c r="K82" t="s">
        <v>1697</v>
      </c>
      <c r="L82" t="s">
        <v>1698</v>
      </c>
      <c r="M82" t="s">
        <v>1699</v>
      </c>
      <c r="N82" t="s">
        <v>1700</v>
      </c>
      <c r="O82" t="s">
        <v>1701</v>
      </c>
      <c r="P82" t="s">
        <v>63</v>
      </c>
      <c r="Q82" t="s">
        <v>63</v>
      </c>
    </row>
    <row r="83" spans="1:17" x14ac:dyDescent="0.25">
      <c r="A83" t="s">
        <v>568</v>
      </c>
      <c r="B83" t="s">
        <v>299</v>
      </c>
      <c r="C83" t="s">
        <v>1702</v>
      </c>
      <c r="D83" t="s">
        <v>1703</v>
      </c>
      <c r="E83" t="s">
        <v>1704</v>
      </c>
      <c r="F83" t="s">
        <v>1705</v>
      </c>
      <c r="G83" t="s">
        <v>1706</v>
      </c>
      <c r="H83" t="s">
        <v>1707</v>
      </c>
      <c r="I83" t="s">
        <v>1708</v>
      </c>
      <c r="J83" t="s">
        <v>1709</v>
      </c>
      <c r="K83" t="s">
        <v>1710</v>
      </c>
      <c r="L83" t="s">
        <v>1711</v>
      </c>
      <c r="M83" t="s">
        <v>1712</v>
      </c>
      <c r="N83" t="s">
        <v>1713</v>
      </c>
      <c r="O83" t="s">
        <v>1714</v>
      </c>
      <c r="P83" t="s">
        <v>64</v>
      </c>
      <c r="Q83" t="s">
        <v>64</v>
      </c>
    </row>
    <row r="84" spans="1:17" x14ac:dyDescent="0.25">
      <c r="A84" t="s">
        <v>569</v>
      </c>
      <c r="B84" t="s">
        <v>300</v>
      </c>
      <c r="C84" t="s">
        <v>1715</v>
      </c>
      <c r="D84" t="s">
        <v>1716</v>
      </c>
      <c r="E84" t="s">
        <v>1717</v>
      </c>
      <c r="F84" t="s">
        <v>1718</v>
      </c>
      <c r="G84" t="s">
        <v>1719</v>
      </c>
      <c r="H84" t="s">
        <v>1720</v>
      </c>
      <c r="I84" t="s">
        <v>1721</v>
      </c>
      <c r="J84" t="s">
        <v>1722</v>
      </c>
      <c r="K84" t="s">
        <v>1723</v>
      </c>
      <c r="L84" t="s">
        <v>1724</v>
      </c>
      <c r="M84" t="s">
        <v>1725</v>
      </c>
      <c r="N84" t="s">
        <v>1726</v>
      </c>
      <c r="O84" t="s">
        <v>1727</v>
      </c>
      <c r="P84" t="s">
        <v>65</v>
      </c>
      <c r="Q84" t="s">
        <v>65</v>
      </c>
    </row>
    <row r="85" spans="1:17" x14ac:dyDescent="0.25">
      <c r="A85" t="s">
        <v>570</v>
      </c>
      <c r="B85" t="s">
        <v>301</v>
      </c>
      <c r="C85" t="s">
        <v>1728</v>
      </c>
      <c r="D85" t="s">
        <v>1729</v>
      </c>
      <c r="E85" t="s">
        <v>1730</v>
      </c>
      <c r="F85" t="s">
        <v>1731</v>
      </c>
      <c r="G85" t="s">
        <v>1732</v>
      </c>
      <c r="H85" t="s">
        <v>1733</v>
      </c>
      <c r="I85" t="s">
        <v>1734</v>
      </c>
      <c r="J85" t="s">
        <v>1735</v>
      </c>
      <c r="K85" t="s">
        <v>1736</v>
      </c>
      <c r="L85" t="s">
        <v>1737</v>
      </c>
      <c r="M85" t="s">
        <v>1738</v>
      </c>
      <c r="N85" t="s">
        <v>1739</v>
      </c>
      <c r="O85" t="s">
        <v>1740</v>
      </c>
      <c r="P85" t="s">
        <v>66</v>
      </c>
      <c r="Q85" t="s">
        <v>66</v>
      </c>
    </row>
    <row r="86" spans="1:17" x14ac:dyDescent="0.25">
      <c r="A86" t="s">
        <v>571</v>
      </c>
      <c r="B86" t="s">
        <v>302</v>
      </c>
      <c r="C86" t="s">
        <v>1741</v>
      </c>
      <c r="D86" t="s">
        <v>1742</v>
      </c>
      <c r="E86" t="s">
        <v>1743</v>
      </c>
      <c r="F86" t="s">
        <v>1744</v>
      </c>
      <c r="G86" t="s">
        <v>1745</v>
      </c>
      <c r="H86" t="s">
        <v>1746</v>
      </c>
      <c r="I86" t="s">
        <v>1747</v>
      </c>
      <c r="J86" t="s">
        <v>1748</v>
      </c>
      <c r="K86" t="s">
        <v>1749</v>
      </c>
      <c r="L86" t="s">
        <v>1750</v>
      </c>
      <c r="M86" t="s">
        <v>1751</v>
      </c>
      <c r="N86" t="s">
        <v>1752</v>
      </c>
      <c r="O86" t="s">
        <v>1753</v>
      </c>
      <c r="P86" t="s">
        <v>67</v>
      </c>
      <c r="Q86" t="s">
        <v>67</v>
      </c>
    </row>
    <row r="87" spans="1:17" x14ac:dyDescent="0.25">
      <c r="A87" t="s">
        <v>572</v>
      </c>
      <c r="B87" t="s">
        <v>303</v>
      </c>
      <c r="C87" t="s">
        <v>1754</v>
      </c>
      <c r="D87" t="s">
        <v>1755</v>
      </c>
      <c r="E87" t="s">
        <v>1756</v>
      </c>
      <c r="F87" t="s">
        <v>1757</v>
      </c>
      <c r="G87" t="s">
        <v>1758</v>
      </c>
      <c r="H87" t="s">
        <v>1759</v>
      </c>
      <c r="I87" t="s">
        <v>1760</v>
      </c>
      <c r="J87" t="s">
        <v>1761</v>
      </c>
      <c r="K87" t="s">
        <v>1762</v>
      </c>
      <c r="L87" t="s">
        <v>1763</v>
      </c>
      <c r="M87" t="s">
        <v>1764</v>
      </c>
      <c r="N87" t="s">
        <v>1765</v>
      </c>
      <c r="O87" t="s">
        <v>1766</v>
      </c>
      <c r="P87" t="s">
        <v>68</v>
      </c>
      <c r="Q87" t="s">
        <v>68</v>
      </c>
    </row>
    <row r="88" spans="1:17" x14ac:dyDescent="0.25">
      <c r="A88" t="s">
        <v>573</v>
      </c>
      <c r="B88" t="s">
        <v>304</v>
      </c>
      <c r="C88" t="s">
        <v>1767</v>
      </c>
      <c r="D88" t="s">
        <v>1768</v>
      </c>
      <c r="E88" t="s">
        <v>1769</v>
      </c>
      <c r="F88" t="s">
        <v>1770</v>
      </c>
      <c r="G88" t="s">
        <v>1771</v>
      </c>
      <c r="H88" t="s">
        <v>1772</v>
      </c>
      <c r="I88" t="s">
        <v>1773</v>
      </c>
      <c r="J88" t="s">
        <v>1774</v>
      </c>
      <c r="K88" t="s">
        <v>1775</v>
      </c>
      <c r="L88" t="s">
        <v>1776</v>
      </c>
      <c r="M88" t="s">
        <v>1777</v>
      </c>
      <c r="N88" t="s">
        <v>1778</v>
      </c>
      <c r="O88" t="s">
        <v>1779</v>
      </c>
      <c r="P88" t="s">
        <v>69</v>
      </c>
      <c r="Q88" t="s">
        <v>69</v>
      </c>
    </row>
    <row r="89" spans="1:17" x14ac:dyDescent="0.25">
      <c r="A89" t="s">
        <v>574</v>
      </c>
      <c r="B89" t="s">
        <v>305</v>
      </c>
      <c r="C89" t="s">
        <v>1780</v>
      </c>
      <c r="D89" t="s">
        <v>1781</v>
      </c>
      <c r="E89" t="s">
        <v>1782</v>
      </c>
      <c r="F89" t="s">
        <v>1783</v>
      </c>
      <c r="G89" t="s">
        <v>1784</v>
      </c>
      <c r="H89" t="s">
        <v>1785</v>
      </c>
      <c r="I89" t="s">
        <v>1786</v>
      </c>
      <c r="J89" t="s">
        <v>1787</v>
      </c>
      <c r="K89" t="s">
        <v>1788</v>
      </c>
      <c r="L89" t="s">
        <v>1789</v>
      </c>
      <c r="M89" t="s">
        <v>1790</v>
      </c>
      <c r="N89" t="s">
        <v>1791</v>
      </c>
      <c r="O89" t="s">
        <v>1792</v>
      </c>
      <c r="P89" t="s">
        <v>70</v>
      </c>
      <c r="Q89" t="s">
        <v>70</v>
      </c>
    </row>
    <row r="90" spans="1:17" x14ac:dyDescent="0.25">
      <c r="A90" t="s">
        <v>575</v>
      </c>
      <c r="B90" t="s">
        <v>306</v>
      </c>
      <c r="C90" t="s">
        <v>1793</v>
      </c>
      <c r="D90" t="s">
        <v>1794</v>
      </c>
      <c r="E90" t="s">
        <v>1795</v>
      </c>
      <c r="F90" t="s">
        <v>1796</v>
      </c>
      <c r="G90" t="s">
        <v>1797</v>
      </c>
      <c r="H90" t="s">
        <v>1798</v>
      </c>
      <c r="I90" t="s">
        <v>1799</v>
      </c>
      <c r="J90" t="s">
        <v>1800</v>
      </c>
      <c r="K90" t="s">
        <v>1801</v>
      </c>
      <c r="L90" t="s">
        <v>1802</v>
      </c>
      <c r="M90" t="s">
        <v>1803</v>
      </c>
      <c r="N90" t="s">
        <v>1804</v>
      </c>
      <c r="O90" t="s">
        <v>1805</v>
      </c>
      <c r="P90" t="s">
        <v>71</v>
      </c>
      <c r="Q90" t="s">
        <v>71</v>
      </c>
    </row>
    <row r="91" spans="1:17" x14ac:dyDescent="0.25">
      <c r="A91" t="s">
        <v>576</v>
      </c>
      <c r="B91" t="s">
        <v>314</v>
      </c>
      <c r="C91" t="s">
        <v>1806</v>
      </c>
      <c r="D91" t="s">
        <v>1807</v>
      </c>
      <c r="E91" t="s">
        <v>1808</v>
      </c>
      <c r="F91" t="s">
        <v>1809</v>
      </c>
      <c r="G91" t="s">
        <v>1810</v>
      </c>
      <c r="H91" t="s">
        <v>1811</v>
      </c>
      <c r="I91" t="s">
        <v>1812</v>
      </c>
      <c r="J91" t="s">
        <v>1813</v>
      </c>
      <c r="K91" t="s">
        <v>1814</v>
      </c>
      <c r="L91" t="s">
        <v>1815</v>
      </c>
      <c r="M91" t="s">
        <v>1816</v>
      </c>
      <c r="N91" t="s">
        <v>1817</v>
      </c>
      <c r="O91" t="s">
        <v>1818</v>
      </c>
      <c r="P91" t="s">
        <v>73</v>
      </c>
      <c r="Q91" t="s">
        <v>73</v>
      </c>
    </row>
    <row r="92" spans="1:17" x14ac:dyDescent="0.25">
      <c r="A92" t="s">
        <v>577</v>
      </c>
      <c r="B92" t="s">
        <v>315</v>
      </c>
      <c r="C92" t="s">
        <v>1819</v>
      </c>
      <c r="D92" t="s">
        <v>1820</v>
      </c>
      <c r="E92" t="s">
        <v>1821</v>
      </c>
      <c r="F92" t="s">
        <v>1822</v>
      </c>
      <c r="G92" t="s">
        <v>1823</v>
      </c>
      <c r="H92" t="s">
        <v>1824</v>
      </c>
      <c r="I92" t="s">
        <v>1825</v>
      </c>
      <c r="J92" t="s">
        <v>1826</v>
      </c>
      <c r="K92" t="s">
        <v>1827</v>
      </c>
      <c r="L92" t="s">
        <v>1828</v>
      </c>
      <c r="M92" t="s">
        <v>1829</v>
      </c>
      <c r="N92" t="s">
        <v>1830</v>
      </c>
      <c r="O92" t="s">
        <v>1831</v>
      </c>
      <c r="P92" t="s">
        <v>74</v>
      </c>
      <c r="Q92" t="s">
        <v>74</v>
      </c>
    </row>
    <row r="93" spans="1:17" x14ac:dyDescent="0.25">
      <c r="A93" t="s">
        <v>578</v>
      </c>
      <c r="B93" t="s">
        <v>316</v>
      </c>
      <c r="C93" t="s">
        <v>1832</v>
      </c>
      <c r="D93" t="s">
        <v>1833</v>
      </c>
      <c r="E93" t="s">
        <v>1834</v>
      </c>
      <c r="F93" t="s">
        <v>1835</v>
      </c>
      <c r="G93" t="s">
        <v>1836</v>
      </c>
      <c r="H93" t="s">
        <v>1837</v>
      </c>
      <c r="I93" t="s">
        <v>1838</v>
      </c>
      <c r="J93" t="s">
        <v>1839</v>
      </c>
      <c r="K93" t="s">
        <v>1840</v>
      </c>
      <c r="L93" t="s">
        <v>1841</v>
      </c>
      <c r="M93" t="s">
        <v>1842</v>
      </c>
      <c r="N93" t="s">
        <v>1843</v>
      </c>
      <c r="O93" t="s">
        <v>1844</v>
      </c>
      <c r="P93" t="s">
        <v>75</v>
      </c>
      <c r="Q93" t="s">
        <v>75</v>
      </c>
    </row>
    <row r="94" spans="1:17" x14ac:dyDescent="0.25">
      <c r="A94" t="s">
        <v>579</v>
      </c>
      <c r="B94" t="s">
        <v>317</v>
      </c>
      <c r="C94" t="s">
        <v>1845</v>
      </c>
      <c r="D94" t="s">
        <v>1846</v>
      </c>
      <c r="E94" t="s">
        <v>1847</v>
      </c>
      <c r="F94" t="s">
        <v>1848</v>
      </c>
      <c r="G94" t="s">
        <v>1849</v>
      </c>
      <c r="H94" t="s">
        <v>1850</v>
      </c>
      <c r="I94" t="s">
        <v>1851</v>
      </c>
      <c r="J94" t="s">
        <v>1852</v>
      </c>
      <c r="K94" t="s">
        <v>1853</v>
      </c>
      <c r="L94" t="s">
        <v>1854</v>
      </c>
      <c r="M94" t="s">
        <v>1855</v>
      </c>
      <c r="N94" t="s">
        <v>1856</v>
      </c>
      <c r="O94" t="s">
        <v>1857</v>
      </c>
      <c r="P94" t="s">
        <v>76</v>
      </c>
      <c r="Q94" t="s">
        <v>76</v>
      </c>
    </row>
    <row r="95" spans="1:17" x14ac:dyDescent="0.25">
      <c r="A95" t="s">
        <v>580</v>
      </c>
      <c r="B95" t="s">
        <v>321</v>
      </c>
      <c r="C95" t="s">
        <v>1858</v>
      </c>
      <c r="D95" t="s">
        <v>1859</v>
      </c>
      <c r="E95" t="s">
        <v>1860</v>
      </c>
      <c r="F95" t="s">
        <v>1861</v>
      </c>
      <c r="G95" t="s">
        <v>1862</v>
      </c>
      <c r="H95" t="s">
        <v>1863</v>
      </c>
      <c r="I95" t="s">
        <v>1864</v>
      </c>
      <c r="J95" t="s">
        <v>1865</v>
      </c>
      <c r="K95" t="s">
        <v>1866</v>
      </c>
      <c r="L95" t="s">
        <v>1867</v>
      </c>
      <c r="M95" t="s">
        <v>1868</v>
      </c>
      <c r="N95" t="s">
        <v>1869</v>
      </c>
      <c r="O95" t="s">
        <v>1870</v>
      </c>
      <c r="P95" t="s">
        <v>78</v>
      </c>
      <c r="Q95" t="s">
        <v>78</v>
      </c>
    </row>
    <row r="96" spans="1:17" x14ac:dyDescent="0.25">
      <c r="A96" t="s">
        <v>581</v>
      </c>
      <c r="B96" t="s">
        <v>322</v>
      </c>
      <c r="C96" t="s">
        <v>1871</v>
      </c>
      <c r="D96" t="s">
        <v>1872</v>
      </c>
      <c r="E96" t="s">
        <v>1873</v>
      </c>
      <c r="F96" t="s">
        <v>1874</v>
      </c>
      <c r="G96" t="s">
        <v>1875</v>
      </c>
      <c r="H96" t="s">
        <v>1876</v>
      </c>
      <c r="I96" t="s">
        <v>1877</v>
      </c>
      <c r="J96" t="s">
        <v>1878</v>
      </c>
      <c r="K96" t="s">
        <v>1879</v>
      </c>
      <c r="L96" t="s">
        <v>1880</v>
      </c>
      <c r="M96" t="s">
        <v>1881</v>
      </c>
      <c r="N96" t="s">
        <v>1882</v>
      </c>
      <c r="O96" t="s">
        <v>1883</v>
      </c>
      <c r="P96" t="s">
        <v>79</v>
      </c>
      <c r="Q96" t="s">
        <v>79</v>
      </c>
    </row>
    <row r="97" spans="1:17" x14ac:dyDescent="0.25">
      <c r="A97" t="s">
        <v>582</v>
      </c>
      <c r="B97" t="s">
        <v>323</v>
      </c>
      <c r="C97" t="s">
        <v>1884</v>
      </c>
      <c r="D97" t="s">
        <v>1885</v>
      </c>
      <c r="E97" t="s">
        <v>1886</v>
      </c>
      <c r="F97" t="s">
        <v>1887</v>
      </c>
      <c r="G97" t="s">
        <v>1888</v>
      </c>
      <c r="H97" t="s">
        <v>1889</v>
      </c>
      <c r="I97" t="s">
        <v>1890</v>
      </c>
      <c r="J97" t="s">
        <v>1891</v>
      </c>
      <c r="K97" t="s">
        <v>1892</v>
      </c>
      <c r="L97" t="s">
        <v>1893</v>
      </c>
      <c r="M97" t="s">
        <v>1894</v>
      </c>
      <c r="N97" t="s">
        <v>1895</v>
      </c>
      <c r="O97" t="s">
        <v>1896</v>
      </c>
      <c r="P97" t="s">
        <v>80</v>
      </c>
      <c r="Q97" t="s">
        <v>80</v>
      </c>
    </row>
    <row r="98" spans="1:17" x14ac:dyDescent="0.25">
      <c r="A98" t="s">
        <v>583</v>
      </c>
      <c r="B98" t="s">
        <v>326</v>
      </c>
      <c r="C98" t="s">
        <v>1897</v>
      </c>
      <c r="D98" t="s">
        <v>1898</v>
      </c>
      <c r="E98" t="s">
        <v>1899</v>
      </c>
      <c r="F98" t="s">
        <v>1900</v>
      </c>
      <c r="G98" t="s">
        <v>1901</v>
      </c>
      <c r="H98" t="s">
        <v>1902</v>
      </c>
      <c r="I98" t="s">
        <v>1903</v>
      </c>
      <c r="J98" t="s">
        <v>1904</v>
      </c>
      <c r="K98" t="s">
        <v>1905</v>
      </c>
      <c r="L98" t="s">
        <v>1906</v>
      </c>
      <c r="M98" t="s">
        <v>1907</v>
      </c>
      <c r="N98" t="s">
        <v>1908</v>
      </c>
      <c r="O98" t="s">
        <v>1909</v>
      </c>
      <c r="P98" t="s">
        <v>83</v>
      </c>
      <c r="Q98" t="s">
        <v>83</v>
      </c>
    </row>
    <row r="99" spans="1:17" x14ac:dyDescent="0.25">
      <c r="A99" t="s">
        <v>584</v>
      </c>
      <c r="B99" t="s">
        <v>327</v>
      </c>
      <c r="C99" t="s">
        <v>1910</v>
      </c>
      <c r="D99" t="s">
        <v>1911</v>
      </c>
      <c r="E99" t="s">
        <v>1912</v>
      </c>
      <c r="F99" t="s">
        <v>1913</v>
      </c>
      <c r="G99" t="s">
        <v>1914</v>
      </c>
      <c r="H99" t="s">
        <v>1915</v>
      </c>
      <c r="I99" t="s">
        <v>1916</v>
      </c>
      <c r="J99" t="s">
        <v>1917</v>
      </c>
      <c r="K99" t="s">
        <v>1918</v>
      </c>
      <c r="L99" t="s">
        <v>1919</v>
      </c>
      <c r="M99" t="s">
        <v>1920</v>
      </c>
      <c r="N99" t="s">
        <v>1921</v>
      </c>
      <c r="O99" t="s">
        <v>1922</v>
      </c>
      <c r="P99" t="s">
        <v>84</v>
      </c>
      <c r="Q99" t="s">
        <v>84</v>
      </c>
    </row>
    <row r="100" spans="1:17" x14ac:dyDescent="0.25">
      <c r="A100" t="s">
        <v>585</v>
      </c>
      <c r="B100" t="s">
        <v>328</v>
      </c>
      <c r="C100" t="s">
        <v>1923</v>
      </c>
      <c r="D100" t="s">
        <v>1924</v>
      </c>
      <c r="E100" t="s">
        <v>1925</v>
      </c>
      <c r="F100" t="s">
        <v>1926</v>
      </c>
      <c r="G100" t="s">
        <v>1927</v>
      </c>
      <c r="H100" t="s">
        <v>1928</v>
      </c>
      <c r="I100" t="s">
        <v>1929</v>
      </c>
      <c r="J100" t="s">
        <v>1930</v>
      </c>
      <c r="K100" t="s">
        <v>1931</v>
      </c>
      <c r="L100" t="s">
        <v>1932</v>
      </c>
      <c r="M100" t="s">
        <v>1933</v>
      </c>
      <c r="N100" t="s">
        <v>1934</v>
      </c>
      <c r="O100" t="s">
        <v>1935</v>
      </c>
      <c r="P100" t="s">
        <v>85</v>
      </c>
      <c r="Q100" t="s">
        <v>85</v>
      </c>
    </row>
    <row r="101" spans="1:17" x14ac:dyDescent="0.25">
      <c r="A101" t="s">
        <v>586</v>
      </c>
      <c r="B101" t="s">
        <v>330</v>
      </c>
      <c r="C101" t="s">
        <v>1936</v>
      </c>
      <c r="D101" t="s">
        <v>1937</v>
      </c>
      <c r="E101" t="s">
        <v>1938</v>
      </c>
      <c r="F101" t="s">
        <v>1939</v>
      </c>
      <c r="G101" t="s">
        <v>1940</v>
      </c>
      <c r="H101" t="s">
        <v>1941</v>
      </c>
      <c r="I101" t="s">
        <v>1942</v>
      </c>
      <c r="J101" t="s">
        <v>1943</v>
      </c>
      <c r="K101" t="s">
        <v>1944</v>
      </c>
      <c r="L101" t="s">
        <v>1945</v>
      </c>
      <c r="M101" t="s">
        <v>1946</v>
      </c>
      <c r="N101" t="s">
        <v>1947</v>
      </c>
      <c r="O101" t="s">
        <v>1948</v>
      </c>
      <c r="P101" t="s">
        <v>86</v>
      </c>
      <c r="Q101" t="s">
        <v>86</v>
      </c>
    </row>
    <row r="102" spans="1:17" x14ac:dyDescent="0.25">
      <c r="A102" t="s">
        <v>587</v>
      </c>
      <c r="B102" t="s">
        <v>332</v>
      </c>
      <c r="C102" t="s">
        <v>1949</v>
      </c>
      <c r="D102" t="s">
        <v>1950</v>
      </c>
      <c r="E102" t="s">
        <v>1951</v>
      </c>
      <c r="F102" t="s">
        <v>1952</v>
      </c>
      <c r="G102" t="s">
        <v>1953</v>
      </c>
      <c r="H102" t="s">
        <v>1954</v>
      </c>
      <c r="I102" t="s">
        <v>1955</v>
      </c>
      <c r="J102" t="s">
        <v>1956</v>
      </c>
      <c r="K102" t="s">
        <v>1957</v>
      </c>
      <c r="L102" t="s">
        <v>1958</v>
      </c>
      <c r="M102" t="s">
        <v>1959</v>
      </c>
      <c r="N102" t="s">
        <v>1960</v>
      </c>
      <c r="O102" t="s">
        <v>1961</v>
      </c>
      <c r="P102" t="s">
        <v>88</v>
      </c>
      <c r="Q102" t="s">
        <v>88</v>
      </c>
    </row>
    <row r="103" spans="1:17" x14ac:dyDescent="0.25">
      <c r="A103" t="s">
        <v>588</v>
      </c>
      <c r="B103" t="s">
        <v>334</v>
      </c>
      <c r="C103" t="s">
        <v>1962</v>
      </c>
      <c r="D103" t="s">
        <v>1963</v>
      </c>
      <c r="E103" t="s">
        <v>1964</v>
      </c>
      <c r="F103" t="s">
        <v>1965</v>
      </c>
      <c r="G103" t="s">
        <v>1966</v>
      </c>
      <c r="H103" t="s">
        <v>1967</v>
      </c>
      <c r="I103" t="s">
        <v>1968</v>
      </c>
      <c r="J103" t="s">
        <v>1969</v>
      </c>
      <c r="K103" t="s">
        <v>1970</v>
      </c>
      <c r="L103" t="s">
        <v>1971</v>
      </c>
      <c r="M103" t="s">
        <v>1972</v>
      </c>
      <c r="N103" t="s">
        <v>1973</v>
      </c>
      <c r="O103" t="s">
        <v>1974</v>
      </c>
      <c r="P103" t="s">
        <v>89</v>
      </c>
      <c r="Q103" t="s">
        <v>89</v>
      </c>
    </row>
    <row r="104" spans="1:17" x14ac:dyDescent="0.25">
      <c r="A104" t="s">
        <v>589</v>
      </c>
      <c r="B104" t="s">
        <v>335</v>
      </c>
      <c r="C104" t="s">
        <v>1975</v>
      </c>
      <c r="D104" t="s">
        <v>1976</v>
      </c>
      <c r="E104" t="s">
        <v>1977</v>
      </c>
      <c r="F104" t="s">
        <v>1978</v>
      </c>
      <c r="G104" t="s">
        <v>1979</v>
      </c>
      <c r="H104" t="s">
        <v>1980</v>
      </c>
      <c r="I104" t="s">
        <v>1981</v>
      </c>
      <c r="J104" t="s">
        <v>1982</v>
      </c>
      <c r="K104" t="s">
        <v>1983</v>
      </c>
      <c r="L104" t="s">
        <v>1984</v>
      </c>
      <c r="M104" t="s">
        <v>1985</v>
      </c>
      <c r="N104" t="s">
        <v>1986</v>
      </c>
      <c r="O104" t="s">
        <v>1987</v>
      </c>
      <c r="P104" t="s">
        <v>90</v>
      </c>
      <c r="Q104" t="s">
        <v>90</v>
      </c>
    </row>
    <row r="105" spans="1:17" x14ac:dyDescent="0.25">
      <c r="A105" t="s">
        <v>590</v>
      </c>
      <c r="B105" t="s">
        <v>351</v>
      </c>
      <c r="C105" t="s">
        <v>1988</v>
      </c>
      <c r="D105" t="s">
        <v>1989</v>
      </c>
      <c r="E105" t="s">
        <v>1990</v>
      </c>
      <c r="F105" t="s">
        <v>1991</v>
      </c>
      <c r="G105" t="s">
        <v>1992</v>
      </c>
      <c r="H105" t="s">
        <v>1993</v>
      </c>
      <c r="I105" t="s">
        <v>1994</v>
      </c>
      <c r="J105" t="s">
        <v>1995</v>
      </c>
      <c r="K105" t="s">
        <v>1996</v>
      </c>
      <c r="L105" t="s">
        <v>1997</v>
      </c>
      <c r="M105" t="s">
        <v>1998</v>
      </c>
      <c r="N105" t="s">
        <v>1999</v>
      </c>
      <c r="O105" t="s">
        <v>2000</v>
      </c>
      <c r="P105" t="s">
        <v>91</v>
      </c>
      <c r="Q105" t="s">
        <v>91</v>
      </c>
    </row>
    <row r="106" spans="1:17" x14ac:dyDescent="0.25">
      <c r="A106" t="s">
        <v>591</v>
      </c>
      <c r="B106" t="s">
        <v>336</v>
      </c>
      <c r="C106" t="s">
        <v>2001</v>
      </c>
      <c r="D106" t="s">
        <v>2002</v>
      </c>
      <c r="E106" t="s">
        <v>2003</v>
      </c>
      <c r="F106" t="s">
        <v>2004</v>
      </c>
      <c r="G106" t="s">
        <v>2005</v>
      </c>
      <c r="H106" t="s">
        <v>2006</v>
      </c>
      <c r="I106" t="s">
        <v>2007</v>
      </c>
      <c r="J106" t="s">
        <v>2008</v>
      </c>
      <c r="K106" t="s">
        <v>2009</v>
      </c>
      <c r="L106" t="s">
        <v>2010</v>
      </c>
      <c r="M106" t="s">
        <v>2011</v>
      </c>
      <c r="N106" t="s">
        <v>2012</v>
      </c>
      <c r="O106" t="s">
        <v>2013</v>
      </c>
      <c r="P106" t="s">
        <v>92</v>
      </c>
      <c r="Q106" t="s">
        <v>92</v>
      </c>
    </row>
    <row r="107" spans="1:17" x14ac:dyDescent="0.25">
      <c r="A107" t="s">
        <v>592</v>
      </c>
      <c r="B107" t="s">
        <v>337</v>
      </c>
      <c r="C107" t="s">
        <v>2014</v>
      </c>
      <c r="D107" t="s">
        <v>2015</v>
      </c>
      <c r="E107" t="s">
        <v>2016</v>
      </c>
      <c r="F107" t="s">
        <v>2017</v>
      </c>
      <c r="G107" t="s">
        <v>2018</v>
      </c>
      <c r="H107" t="s">
        <v>2019</v>
      </c>
      <c r="I107" t="s">
        <v>2020</v>
      </c>
      <c r="J107" t="s">
        <v>2021</v>
      </c>
      <c r="K107" t="s">
        <v>2022</v>
      </c>
      <c r="L107" t="s">
        <v>2023</v>
      </c>
      <c r="M107" t="s">
        <v>2024</v>
      </c>
      <c r="N107" t="s">
        <v>2025</v>
      </c>
      <c r="O107" t="s">
        <v>2026</v>
      </c>
      <c r="P107" t="s">
        <v>93</v>
      </c>
      <c r="Q107" t="s">
        <v>93</v>
      </c>
    </row>
    <row r="108" spans="1:17" x14ac:dyDescent="0.25">
      <c r="A108" t="s">
        <v>593</v>
      </c>
      <c r="B108" t="s">
        <v>338</v>
      </c>
      <c r="C108" t="s">
        <v>2027</v>
      </c>
      <c r="D108" t="s">
        <v>2028</v>
      </c>
      <c r="E108" t="s">
        <v>2029</v>
      </c>
      <c r="F108" t="s">
        <v>2030</v>
      </c>
      <c r="G108" t="s">
        <v>2031</v>
      </c>
      <c r="H108" t="s">
        <v>2032</v>
      </c>
      <c r="I108" t="s">
        <v>2033</v>
      </c>
      <c r="J108" t="s">
        <v>2034</v>
      </c>
      <c r="K108" t="s">
        <v>2035</v>
      </c>
      <c r="L108" t="s">
        <v>2036</v>
      </c>
      <c r="M108" t="s">
        <v>2037</v>
      </c>
      <c r="N108" t="s">
        <v>2038</v>
      </c>
      <c r="O108" t="s">
        <v>2039</v>
      </c>
      <c r="P108" t="s">
        <v>94</v>
      </c>
      <c r="Q108" t="s">
        <v>94</v>
      </c>
    </row>
    <row r="109" spans="1:17" x14ac:dyDescent="0.25">
      <c r="A109" t="s">
        <v>594</v>
      </c>
      <c r="B109" t="s">
        <v>339</v>
      </c>
      <c r="C109" t="s">
        <v>2040</v>
      </c>
      <c r="D109" t="s">
        <v>2041</v>
      </c>
      <c r="E109" t="s">
        <v>2042</v>
      </c>
      <c r="F109" t="s">
        <v>2043</v>
      </c>
      <c r="G109" t="s">
        <v>2044</v>
      </c>
      <c r="H109" t="s">
        <v>2045</v>
      </c>
      <c r="I109" t="s">
        <v>2046</v>
      </c>
      <c r="J109" t="s">
        <v>2047</v>
      </c>
      <c r="K109" t="s">
        <v>2048</v>
      </c>
      <c r="L109" t="s">
        <v>2049</v>
      </c>
      <c r="M109" t="s">
        <v>2050</v>
      </c>
      <c r="N109" t="s">
        <v>2051</v>
      </c>
      <c r="O109" t="s">
        <v>2052</v>
      </c>
      <c r="P109" t="s">
        <v>95</v>
      </c>
      <c r="Q109" t="s">
        <v>95</v>
      </c>
    </row>
    <row r="110" spans="1:17" x14ac:dyDescent="0.25">
      <c r="A110" t="s">
        <v>595</v>
      </c>
      <c r="B110" t="s">
        <v>341</v>
      </c>
      <c r="C110" t="s">
        <v>2053</v>
      </c>
      <c r="D110" t="s">
        <v>2054</v>
      </c>
      <c r="E110" t="s">
        <v>2055</v>
      </c>
      <c r="F110" t="s">
        <v>2056</v>
      </c>
      <c r="G110" t="s">
        <v>2057</v>
      </c>
      <c r="H110" t="s">
        <v>2058</v>
      </c>
      <c r="I110" t="s">
        <v>2059</v>
      </c>
      <c r="J110" t="s">
        <v>2060</v>
      </c>
      <c r="K110" t="s">
        <v>2061</v>
      </c>
      <c r="L110" t="s">
        <v>2062</v>
      </c>
      <c r="M110" t="s">
        <v>2063</v>
      </c>
      <c r="N110" t="s">
        <v>2064</v>
      </c>
      <c r="O110" t="s">
        <v>2065</v>
      </c>
      <c r="P110" t="s">
        <v>96</v>
      </c>
      <c r="Q110" t="s">
        <v>96</v>
      </c>
    </row>
    <row r="111" spans="1:17" x14ac:dyDescent="0.25">
      <c r="A111" t="s">
        <v>596</v>
      </c>
      <c r="B111" t="s">
        <v>342</v>
      </c>
      <c r="C111" t="s">
        <v>2066</v>
      </c>
      <c r="D111" t="s">
        <v>2067</v>
      </c>
      <c r="E111" t="s">
        <v>2068</v>
      </c>
      <c r="F111" t="s">
        <v>2069</v>
      </c>
      <c r="G111" t="s">
        <v>2070</v>
      </c>
      <c r="H111" t="s">
        <v>2071</v>
      </c>
      <c r="I111" t="s">
        <v>2072</v>
      </c>
      <c r="J111" t="s">
        <v>2073</v>
      </c>
      <c r="K111" t="s">
        <v>2074</v>
      </c>
      <c r="L111" t="s">
        <v>2075</v>
      </c>
      <c r="M111" t="s">
        <v>2076</v>
      </c>
      <c r="N111" t="s">
        <v>2077</v>
      </c>
      <c r="O111" t="s">
        <v>2078</v>
      </c>
      <c r="P111" t="s">
        <v>97</v>
      </c>
      <c r="Q111" t="s">
        <v>97</v>
      </c>
    </row>
    <row r="112" spans="1:17" x14ac:dyDescent="0.25">
      <c r="A112" t="s">
        <v>597</v>
      </c>
      <c r="B112" t="s">
        <v>472</v>
      </c>
      <c r="C112" t="s">
        <v>2079</v>
      </c>
      <c r="D112" t="s">
        <v>2080</v>
      </c>
      <c r="E112" t="s">
        <v>2081</v>
      </c>
      <c r="F112" t="s">
        <v>2082</v>
      </c>
      <c r="G112" t="s">
        <v>2083</v>
      </c>
      <c r="H112" t="s">
        <v>2084</v>
      </c>
      <c r="I112" t="s">
        <v>2085</v>
      </c>
      <c r="J112" t="s">
        <v>2086</v>
      </c>
      <c r="K112" t="s">
        <v>2087</v>
      </c>
      <c r="L112" t="s">
        <v>2088</v>
      </c>
      <c r="M112" t="s">
        <v>2089</v>
      </c>
      <c r="N112" t="s">
        <v>2090</v>
      </c>
      <c r="O112" t="s">
        <v>2091</v>
      </c>
      <c r="P112" t="s">
        <v>98</v>
      </c>
      <c r="Q112" t="s">
        <v>98</v>
      </c>
    </row>
    <row r="113" spans="1:17" x14ac:dyDescent="0.25">
      <c r="A113" t="s">
        <v>598</v>
      </c>
      <c r="B113" t="s">
        <v>343</v>
      </c>
      <c r="C113" t="s">
        <v>2092</v>
      </c>
      <c r="D113" t="s">
        <v>2093</v>
      </c>
      <c r="E113" t="s">
        <v>2094</v>
      </c>
      <c r="F113" t="s">
        <v>2095</v>
      </c>
      <c r="G113" t="s">
        <v>2096</v>
      </c>
      <c r="H113" t="s">
        <v>2097</v>
      </c>
      <c r="I113" t="s">
        <v>2098</v>
      </c>
      <c r="J113" t="s">
        <v>2099</v>
      </c>
      <c r="K113" t="s">
        <v>2100</v>
      </c>
      <c r="L113" t="s">
        <v>2101</v>
      </c>
      <c r="M113" t="s">
        <v>2102</v>
      </c>
      <c r="N113" t="s">
        <v>2103</v>
      </c>
      <c r="O113" t="s">
        <v>2104</v>
      </c>
      <c r="P113" t="s">
        <v>99</v>
      </c>
      <c r="Q113" t="s">
        <v>99</v>
      </c>
    </row>
    <row r="114" spans="1:17" x14ac:dyDescent="0.25">
      <c r="A114" t="s">
        <v>599</v>
      </c>
      <c r="B114" t="s">
        <v>344</v>
      </c>
      <c r="C114" t="s">
        <v>2105</v>
      </c>
      <c r="D114" t="s">
        <v>2106</v>
      </c>
      <c r="E114" t="s">
        <v>2107</v>
      </c>
      <c r="F114" t="s">
        <v>2108</v>
      </c>
      <c r="G114" t="s">
        <v>2109</v>
      </c>
      <c r="H114" t="s">
        <v>2110</v>
      </c>
      <c r="I114" t="s">
        <v>2111</v>
      </c>
      <c r="J114" t="s">
        <v>2112</v>
      </c>
      <c r="K114" t="s">
        <v>2113</v>
      </c>
      <c r="L114" t="s">
        <v>2114</v>
      </c>
      <c r="M114" t="s">
        <v>2115</v>
      </c>
      <c r="N114" t="s">
        <v>2116</v>
      </c>
      <c r="O114" t="s">
        <v>2117</v>
      </c>
      <c r="P114" t="s">
        <v>100</v>
      </c>
      <c r="Q114" t="s">
        <v>100</v>
      </c>
    </row>
    <row r="115" spans="1:17" x14ac:dyDescent="0.25">
      <c r="A115" t="s">
        <v>600</v>
      </c>
      <c r="B115" t="s">
        <v>345</v>
      </c>
      <c r="C115" t="s">
        <v>2118</v>
      </c>
      <c r="D115" t="s">
        <v>2119</v>
      </c>
      <c r="E115" t="s">
        <v>2120</v>
      </c>
      <c r="F115" t="s">
        <v>2121</v>
      </c>
      <c r="G115" t="s">
        <v>2122</v>
      </c>
      <c r="H115" t="s">
        <v>2123</v>
      </c>
      <c r="I115" t="s">
        <v>2124</v>
      </c>
      <c r="J115" t="s">
        <v>2125</v>
      </c>
      <c r="K115" t="s">
        <v>2126</v>
      </c>
      <c r="L115" t="s">
        <v>2127</v>
      </c>
      <c r="M115" t="s">
        <v>2128</v>
      </c>
      <c r="N115" t="s">
        <v>2129</v>
      </c>
      <c r="O115" t="s">
        <v>2130</v>
      </c>
      <c r="P115" t="s">
        <v>101</v>
      </c>
      <c r="Q115" t="s">
        <v>101</v>
      </c>
    </row>
    <row r="116" spans="1:17" x14ac:dyDescent="0.25">
      <c r="A116" t="s">
        <v>601</v>
      </c>
      <c r="B116" t="s">
        <v>346</v>
      </c>
      <c r="C116" t="s">
        <v>2131</v>
      </c>
      <c r="D116" t="s">
        <v>2132</v>
      </c>
      <c r="E116" t="s">
        <v>2133</v>
      </c>
      <c r="F116" t="s">
        <v>2134</v>
      </c>
      <c r="G116" t="s">
        <v>2135</v>
      </c>
      <c r="H116" t="s">
        <v>2136</v>
      </c>
      <c r="I116" t="s">
        <v>2137</v>
      </c>
      <c r="J116" t="s">
        <v>2138</v>
      </c>
      <c r="K116" t="s">
        <v>2139</v>
      </c>
      <c r="L116" t="s">
        <v>2140</v>
      </c>
      <c r="M116" t="s">
        <v>2141</v>
      </c>
      <c r="N116" t="s">
        <v>2142</v>
      </c>
      <c r="O116" t="s">
        <v>2143</v>
      </c>
      <c r="P116" t="s">
        <v>102</v>
      </c>
      <c r="Q116" t="s">
        <v>102</v>
      </c>
    </row>
    <row r="117" spans="1:17" x14ac:dyDescent="0.25">
      <c r="A117" t="s">
        <v>602</v>
      </c>
      <c r="B117" t="s">
        <v>347</v>
      </c>
      <c r="C117" t="s">
        <v>2144</v>
      </c>
      <c r="D117" t="s">
        <v>2145</v>
      </c>
      <c r="E117" t="s">
        <v>2146</v>
      </c>
      <c r="F117" t="s">
        <v>2147</v>
      </c>
      <c r="G117" t="s">
        <v>2148</v>
      </c>
      <c r="H117" t="s">
        <v>2149</v>
      </c>
      <c r="I117" t="s">
        <v>2150</v>
      </c>
      <c r="J117" t="s">
        <v>2151</v>
      </c>
      <c r="K117" t="s">
        <v>2152</v>
      </c>
      <c r="L117" t="s">
        <v>2153</v>
      </c>
      <c r="M117" t="s">
        <v>2154</v>
      </c>
      <c r="N117" t="s">
        <v>2155</v>
      </c>
      <c r="O117" t="s">
        <v>2156</v>
      </c>
      <c r="P117" t="s">
        <v>103</v>
      </c>
      <c r="Q117" t="s">
        <v>103</v>
      </c>
    </row>
    <row r="118" spans="1:17" x14ac:dyDescent="0.25">
      <c r="A118" t="s">
        <v>603</v>
      </c>
      <c r="B118" t="s">
        <v>350</v>
      </c>
      <c r="C118" t="s">
        <v>2157</v>
      </c>
      <c r="D118" t="s">
        <v>2158</v>
      </c>
      <c r="E118" t="s">
        <v>2159</v>
      </c>
      <c r="F118" t="s">
        <v>2160</v>
      </c>
      <c r="G118" t="s">
        <v>2161</v>
      </c>
      <c r="H118" t="s">
        <v>2162</v>
      </c>
      <c r="I118" t="s">
        <v>2163</v>
      </c>
      <c r="J118" t="s">
        <v>2164</v>
      </c>
      <c r="K118" t="s">
        <v>2165</v>
      </c>
      <c r="L118" t="s">
        <v>2166</v>
      </c>
      <c r="M118" t="s">
        <v>2167</v>
      </c>
      <c r="N118" t="s">
        <v>2168</v>
      </c>
      <c r="O118" t="s">
        <v>2169</v>
      </c>
      <c r="P118" t="s">
        <v>104</v>
      </c>
      <c r="Q118" t="s">
        <v>104</v>
      </c>
    </row>
    <row r="119" spans="1:17" x14ac:dyDescent="0.25">
      <c r="A119" t="s">
        <v>604</v>
      </c>
      <c r="B119" t="s">
        <v>310</v>
      </c>
      <c r="C119" t="s">
        <v>2170</v>
      </c>
      <c r="D119" t="s">
        <v>2171</v>
      </c>
      <c r="E119" t="s">
        <v>2172</v>
      </c>
      <c r="F119" t="s">
        <v>2173</v>
      </c>
      <c r="G119" t="s">
        <v>2174</v>
      </c>
      <c r="H119" t="s">
        <v>2175</v>
      </c>
      <c r="I119" t="s">
        <v>2176</v>
      </c>
      <c r="J119" t="s">
        <v>2177</v>
      </c>
      <c r="K119" t="s">
        <v>2178</v>
      </c>
      <c r="L119" t="s">
        <v>2179</v>
      </c>
      <c r="M119" t="s">
        <v>2180</v>
      </c>
      <c r="N119" t="s">
        <v>2181</v>
      </c>
      <c r="O119" t="s">
        <v>2182</v>
      </c>
      <c r="P119" t="s">
        <v>105</v>
      </c>
      <c r="Q119" t="s">
        <v>105</v>
      </c>
    </row>
    <row r="120" spans="1:17" x14ac:dyDescent="0.25">
      <c r="A120" t="s">
        <v>605</v>
      </c>
      <c r="B120" t="s">
        <v>352</v>
      </c>
      <c r="C120" t="s">
        <v>2183</v>
      </c>
      <c r="D120" t="s">
        <v>2184</v>
      </c>
      <c r="E120" t="s">
        <v>2185</v>
      </c>
      <c r="F120" t="s">
        <v>2186</v>
      </c>
      <c r="G120" t="s">
        <v>2187</v>
      </c>
      <c r="H120" t="s">
        <v>2188</v>
      </c>
      <c r="I120" t="s">
        <v>2189</v>
      </c>
      <c r="J120" t="s">
        <v>2190</v>
      </c>
      <c r="K120" t="s">
        <v>2191</v>
      </c>
      <c r="L120" t="s">
        <v>2192</v>
      </c>
      <c r="M120" t="s">
        <v>2193</v>
      </c>
      <c r="N120" t="s">
        <v>2194</v>
      </c>
      <c r="O120" t="s">
        <v>2195</v>
      </c>
      <c r="P120" t="s">
        <v>106</v>
      </c>
      <c r="Q120" t="s">
        <v>106</v>
      </c>
    </row>
    <row r="121" spans="1:17" x14ac:dyDescent="0.25">
      <c r="A121" t="s">
        <v>606</v>
      </c>
      <c r="B121" t="s">
        <v>353</v>
      </c>
      <c r="C121" t="s">
        <v>2196</v>
      </c>
      <c r="D121" t="s">
        <v>2197</v>
      </c>
      <c r="E121" t="s">
        <v>2198</v>
      </c>
      <c r="F121" t="s">
        <v>2199</v>
      </c>
      <c r="G121" t="s">
        <v>2200</v>
      </c>
      <c r="H121" t="s">
        <v>2201</v>
      </c>
      <c r="I121" t="s">
        <v>2202</v>
      </c>
      <c r="J121" t="s">
        <v>2203</v>
      </c>
      <c r="K121" t="s">
        <v>2204</v>
      </c>
      <c r="L121" t="s">
        <v>2205</v>
      </c>
      <c r="M121" t="s">
        <v>2206</v>
      </c>
      <c r="N121" t="s">
        <v>2207</v>
      </c>
      <c r="O121" t="s">
        <v>2208</v>
      </c>
      <c r="P121" t="s">
        <v>107</v>
      </c>
      <c r="Q121" t="s">
        <v>107</v>
      </c>
    </row>
    <row r="122" spans="1:17" x14ac:dyDescent="0.25">
      <c r="A122" t="s">
        <v>607</v>
      </c>
      <c r="B122" t="s">
        <v>355</v>
      </c>
      <c r="C122" t="s">
        <v>2209</v>
      </c>
      <c r="D122" t="s">
        <v>2210</v>
      </c>
      <c r="E122" t="s">
        <v>2211</v>
      </c>
      <c r="F122" t="s">
        <v>2212</v>
      </c>
      <c r="G122" t="s">
        <v>2213</v>
      </c>
      <c r="H122" t="s">
        <v>2214</v>
      </c>
      <c r="I122" t="s">
        <v>2215</v>
      </c>
      <c r="J122" t="s">
        <v>2216</v>
      </c>
      <c r="K122" t="s">
        <v>2217</v>
      </c>
      <c r="L122" t="s">
        <v>2218</v>
      </c>
      <c r="M122" t="s">
        <v>2219</v>
      </c>
      <c r="N122" t="s">
        <v>2220</v>
      </c>
      <c r="O122" t="s">
        <v>2221</v>
      </c>
      <c r="P122" t="s">
        <v>109</v>
      </c>
      <c r="Q122" t="s">
        <v>109</v>
      </c>
    </row>
    <row r="123" spans="1:17" x14ac:dyDescent="0.25">
      <c r="A123" t="s">
        <v>608</v>
      </c>
      <c r="B123" t="s">
        <v>356</v>
      </c>
      <c r="C123" t="s">
        <v>2222</v>
      </c>
      <c r="D123" t="s">
        <v>2223</v>
      </c>
      <c r="E123" t="s">
        <v>2224</v>
      </c>
      <c r="F123" t="s">
        <v>2225</v>
      </c>
      <c r="G123" t="s">
        <v>2226</v>
      </c>
      <c r="H123" t="s">
        <v>2227</v>
      </c>
      <c r="I123" t="s">
        <v>2228</v>
      </c>
      <c r="J123" t="s">
        <v>2229</v>
      </c>
      <c r="K123" t="s">
        <v>2230</v>
      </c>
      <c r="L123" t="s">
        <v>2231</v>
      </c>
      <c r="M123" t="s">
        <v>2232</v>
      </c>
      <c r="N123" t="s">
        <v>2233</v>
      </c>
      <c r="O123" t="s">
        <v>2234</v>
      </c>
      <c r="P123" t="s">
        <v>110</v>
      </c>
      <c r="Q123" t="s">
        <v>110</v>
      </c>
    </row>
    <row r="124" spans="1:17" x14ac:dyDescent="0.25">
      <c r="A124" t="s">
        <v>609</v>
      </c>
      <c r="B124" t="s">
        <v>357</v>
      </c>
      <c r="C124" t="s">
        <v>2235</v>
      </c>
      <c r="D124" t="s">
        <v>2236</v>
      </c>
      <c r="E124" t="s">
        <v>2237</v>
      </c>
      <c r="F124" t="s">
        <v>2238</v>
      </c>
      <c r="G124" t="s">
        <v>2239</v>
      </c>
      <c r="H124" t="s">
        <v>2240</v>
      </c>
      <c r="I124" t="s">
        <v>2241</v>
      </c>
      <c r="J124" t="s">
        <v>2242</v>
      </c>
      <c r="K124" t="s">
        <v>2243</v>
      </c>
      <c r="L124" t="s">
        <v>2244</v>
      </c>
      <c r="M124" t="s">
        <v>2245</v>
      </c>
      <c r="N124" t="s">
        <v>2246</v>
      </c>
      <c r="O124" t="s">
        <v>2247</v>
      </c>
      <c r="P124" t="s">
        <v>111</v>
      </c>
      <c r="Q124" t="s">
        <v>111</v>
      </c>
    </row>
    <row r="125" spans="1:17" x14ac:dyDescent="0.25">
      <c r="A125" t="s">
        <v>610</v>
      </c>
      <c r="B125" t="s">
        <v>358</v>
      </c>
      <c r="C125" t="s">
        <v>2248</v>
      </c>
      <c r="D125" t="s">
        <v>2249</v>
      </c>
      <c r="E125" t="s">
        <v>2250</v>
      </c>
      <c r="F125" t="s">
        <v>2251</v>
      </c>
      <c r="G125" t="s">
        <v>2252</v>
      </c>
      <c r="H125" t="s">
        <v>2253</v>
      </c>
      <c r="I125" t="s">
        <v>2254</v>
      </c>
      <c r="J125" t="s">
        <v>2255</v>
      </c>
      <c r="K125" t="s">
        <v>2256</v>
      </c>
      <c r="L125" t="s">
        <v>2257</v>
      </c>
      <c r="M125" t="s">
        <v>2258</v>
      </c>
      <c r="N125" t="s">
        <v>2259</v>
      </c>
      <c r="O125" t="s">
        <v>2260</v>
      </c>
      <c r="P125" t="s">
        <v>112</v>
      </c>
      <c r="Q125" t="s">
        <v>112</v>
      </c>
    </row>
    <row r="126" spans="1:17" x14ac:dyDescent="0.25">
      <c r="A126" t="s">
        <v>611</v>
      </c>
      <c r="B126" t="s">
        <v>359</v>
      </c>
      <c r="C126" t="s">
        <v>2261</v>
      </c>
      <c r="D126" t="s">
        <v>2262</v>
      </c>
      <c r="E126" t="s">
        <v>2263</v>
      </c>
      <c r="F126" t="s">
        <v>2264</v>
      </c>
      <c r="G126" t="s">
        <v>2265</v>
      </c>
      <c r="H126" t="s">
        <v>2266</v>
      </c>
      <c r="I126" t="s">
        <v>2267</v>
      </c>
      <c r="J126" t="s">
        <v>2268</v>
      </c>
      <c r="K126" t="s">
        <v>2269</v>
      </c>
      <c r="L126" t="s">
        <v>2270</v>
      </c>
      <c r="M126" t="s">
        <v>2271</v>
      </c>
      <c r="N126" t="s">
        <v>2272</v>
      </c>
      <c r="O126" t="s">
        <v>2273</v>
      </c>
      <c r="P126" t="s">
        <v>113</v>
      </c>
      <c r="Q126" t="s">
        <v>483</v>
      </c>
    </row>
    <row r="127" spans="1:17" x14ac:dyDescent="0.25">
      <c r="A127" t="s">
        <v>612</v>
      </c>
      <c r="B127" t="s">
        <v>360</v>
      </c>
      <c r="C127" t="s">
        <v>2274</v>
      </c>
      <c r="D127" t="s">
        <v>2275</v>
      </c>
      <c r="E127" t="s">
        <v>2276</v>
      </c>
      <c r="F127" t="s">
        <v>2277</v>
      </c>
      <c r="G127" t="s">
        <v>2278</v>
      </c>
      <c r="H127" t="s">
        <v>2279</v>
      </c>
      <c r="I127" t="s">
        <v>2280</v>
      </c>
      <c r="J127" t="s">
        <v>2281</v>
      </c>
      <c r="K127" t="s">
        <v>2282</v>
      </c>
      <c r="L127" t="s">
        <v>2283</v>
      </c>
      <c r="M127" t="s">
        <v>2284</v>
      </c>
      <c r="N127" t="s">
        <v>2285</v>
      </c>
      <c r="O127" t="s">
        <v>2286</v>
      </c>
      <c r="P127" t="s">
        <v>114</v>
      </c>
      <c r="Q127" t="s">
        <v>114</v>
      </c>
    </row>
    <row r="128" spans="1:17" x14ac:dyDescent="0.25">
      <c r="A128" t="s">
        <v>613</v>
      </c>
      <c r="B128" t="s">
        <v>361</v>
      </c>
      <c r="C128" t="s">
        <v>2287</v>
      </c>
      <c r="D128" t="s">
        <v>2288</v>
      </c>
      <c r="E128" t="s">
        <v>2289</v>
      </c>
      <c r="F128" t="s">
        <v>2290</v>
      </c>
      <c r="G128" t="s">
        <v>2291</v>
      </c>
      <c r="H128" t="s">
        <v>2292</v>
      </c>
      <c r="I128" t="s">
        <v>2293</v>
      </c>
      <c r="J128" t="s">
        <v>2294</v>
      </c>
      <c r="K128" t="s">
        <v>2295</v>
      </c>
      <c r="L128" t="s">
        <v>2296</v>
      </c>
      <c r="M128" t="s">
        <v>2297</v>
      </c>
      <c r="N128" t="s">
        <v>2298</v>
      </c>
      <c r="O128" t="s">
        <v>2299</v>
      </c>
      <c r="P128" t="s">
        <v>115</v>
      </c>
      <c r="Q128" t="s">
        <v>115</v>
      </c>
    </row>
    <row r="129" spans="1:17" x14ac:dyDescent="0.25">
      <c r="A129" t="s">
        <v>614</v>
      </c>
      <c r="B129" t="s">
        <v>364</v>
      </c>
      <c r="C129" t="s">
        <v>2300</v>
      </c>
      <c r="D129" t="s">
        <v>2301</v>
      </c>
      <c r="E129" t="s">
        <v>2302</v>
      </c>
      <c r="F129" t="s">
        <v>2303</v>
      </c>
      <c r="G129" t="s">
        <v>2304</v>
      </c>
      <c r="H129" t="s">
        <v>2305</v>
      </c>
      <c r="I129" t="s">
        <v>2306</v>
      </c>
      <c r="J129" t="s">
        <v>2307</v>
      </c>
      <c r="K129" t="s">
        <v>2308</v>
      </c>
      <c r="L129" t="s">
        <v>2309</v>
      </c>
      <c r="M129" t="s">
        <v>2310</v>
      </c>
      <c r="N129" t="s">
        <v>2311</v>
      </c>
      <c r="O129" t="s">
        <v>2312</v>
      </c>
      <c r="P129" t="s">
        <v>118</v>
      </c>
      <c r="Q129" t="s">
        <v>118</v>
      </c>
    </row>
    <row r="130" spans="1:17" x14ac:dyDescent="0.25">
      <c r="A130" t="s">
        <v>615</v>
      </c>
      <c r="B130" t="s">
        <v>365</v>
      </c>
      <c r="C130" t="s">
        <v>2313</v>
      </c>
      <c r="D130" t="s">
        <v>2314</v>
      </c>
      <c r="E130" t="s">
        <v>2315</v>
      </c>
      <c r="F130" t="s">
        <v>2316</v>
      </c>
      <c r="G130" t="s">
        <v>2317</v>
      </c>
      <c r="H130" t="s">
        <v>2318</v>
      </c>
      <c r="I130" t="s">
        <v>2319</v>
      </c>
      <c r="J130" t="s">
        <v>2320</v>
      </c>
      <c r="K130" t="s">
        <v>2321</v>
      </c>
      <c r="L130" t="s">
        <v>2322</v>
      </c>
      <c r="M130" t="s">
        <v>2323</v>
      </c>
      <c r="N130" t="s">
        <v>2324</v>
      </c>
      <c r="O130" t="s">
        <v>2325</v>
      </c>
      <c r="P130" t="s">
        <v>119</v>
      </c>
      <c r="Q130" t="s">
        <v>119</v>
      </c>
    </row>
    <row r="131" spans="1:17" x14ac:dyDescent="0.25">
      <c r="A131" t="s">
        <v>616</v>
      </c>
      <c r="B131" t="s">
        <v>367</v>
      </c>
      <c r="C131" t="s">
        <v>2326</v>
      </c>
      <c r="D131" t="s">
        <v>2327</v>
      </c>
      <c r="E131" t="s">
        <v>2328</v>
      </c>
      <c r="F131" t="s">
        <v>2329</v>
      </c>
      <c r="G131" t="s">
        <v>2330</v>
      </c>
      <c r="H131" t="s">
        <v>2331</v>
      </c>
      <c r="I131" t="s">
        <v>2332</v>
      </c>
      <c r="J131" t="s">
        <v>2333</v>
      </c>
      <c r="K131" t="s">
        <v>2334</v>
      </c>
      <c r="L131" t="s">
        <v>2335</v>
      </c>
      <c r="M131" t="s">
        <v>2336</v>
      </c>
      <c r="N131" t="s">
        <v>2337</v>
      </c>
      <c r="O131" t="s">
        <v>2338</v>
      </c>
      <c r="P131" t="s">
        <v>121</v>
      </c>
      <c r="Q131" t="s">
        <v>121</v>
      </c>
    </row>
    <row r="132" spans="1:17" x14ac:dyDescent="0.25">
      <c r="A132" t="s">
        <v>617</v>
      </c>
      <c r="B132" t="s">
        <v>369</v>
      </c>
      <c r="C132" t="s">
        <v>2339</v>
      </c>
      <c r="D132" t="s">
        <v>2340</v>
      </c>
      <c r="E132" t="s">
        <v>2341</v>
      </c>
      <c r="F132" t="s">
        <v>2342</v>
      </c>
      <c r="G132" t="s">
        <v>2343</v>
      </c>
      <c r="H132" t="s">
        <v>2344</v>
      </c>
      <c r="I132" t="s">
        <v>2345</v>
      </c>
      <c r="J132" t="s">
        <v>2346</v>
      </c>
      <c r="K132" t="s">
        <v>2347</v>
      </c>
      <c r="L132" t="s">
        <v>2348</v>
      </c>
      <c r="M132" t="s">
        <v>2349</v>
      </c>
      <c r="N132" t="s">
        <v>2350</v>
      </c>
      <c r="O132" t="s">
        <v>2351</v>
      </c>
      <c r="P132" t="s">
        <v>122</v>
      </c>
      <c r="Q132" t="s">
        <v>122</v>
      </c>
    </row>
    <row r="133" spans="1:17" x14ac:dyDescent="0.25">
      <c r="A133" t="s">
        <v>618</v>
      </c>
      <c r="B133" t="s">
        <v>370</v>
      </c>
      <c r="C133" t="s">
        <v>2352</v>
      </c>
      <c r="D133" t="s">
        <v>2353</v>
      </c>
      <c r="E133" t="s">
        <v>2354</v>
      </c>
      <c r="F133" t="s">
        <v>2355</v>
      </c>
      <c r="G133" t="s">
        <v>2356</v>
      </c>
      <c r="H133" t="s">
        <v>2357</v>
      </c>
      <c r="I133" t="s">
        <v>2358</v>
      </c>
      <c r="J133" t="s">
        <v>2359</v>
      </c>
      <c r="K133" t="s">
        <v>2360</v>
      </c>
      <c r="L133" t="s">
        <v>2361</v>
      </c>
      <c r="M133" t="s">
        <v>2362</v>
      </c>
      <c r="N133" t="s">
        <v>2363</v>
      </c>
      <c r="O133" t="s">
        <v>2364</v>
      </c>
      <c r="P133" t="s">
        <v>123</v>
      </c>
      <c r="Q133" t="s">
        <v>123</v>
      </c>
    </row>
    <row r="134" spans="1:17" x14ac:dyDescent="0.25">
      <c r="A134" t="s">
        <v>619</v>
      </c>
      <c r="B134" t="s">
        <v>371</v>
      </c>
      <c r="C134" t="s">
        <v>2365</v>
      </c>
      <c r="D134" t="s">
        <v>2366</v>
      </c>
      <c r="E134" t="s">
        <v>2367</v>
      </c>
      <c r="F134" t="s">
        <v>2368</v>
      </c>
      <c r="G134" t="s">
        <v>2369</v>
      </c>
      <c r="H134" t="s">
        <v>2370</v>
      </c>
      <c r="I134" t="s">
        <v>2371</v>
      </c>
      <c r="J134" t="s">
        <v>2372</v>
      </c>
      <c r="K134" t="s">
        <v>2373</v>
      </c>
      <c r="L134" t="s">
        <v>2374</v>
      </c>
      <c r="M134" t="s">
        <v>2375</v>
      </c>
      <c r="N134" t="s">
        <v>2376</v>
      </c>
      <c r="O134" t="s">
        <v>2377</v>
      </c>
      <c r="P134" t="s">
        <v>124</v>
      </c>
      <c r="Q134" t="s">
        <v>124</v>
      </c>
    </row>
    <row r="135" spans="1:17" x14ac:dyDescent="0.25">
      <c r="A135" t="s">
        <v>620</v>
      </c>
      <c r="B135" t="s">
        <v>373</v>
      </c>
      <c r="C135" t="s">
        <v>2378</v>
      </c>
      <c r="D135" t="s">
        <v>2379</v>
      </c>
      <c r="E135" t="s">
        <v>2380</v>
      </c>
      <c r="F135" t="s">
        <v>2381</v>
      </c>
      <c r="G135" t="s">
        <v>2382</v>
      </c>
      <c r="H135" t="s">
        <v>2383</v>
      </c>
      <c r="I135" t="s">
        <v>2384</v>
      </c>
      <c r="J135" t="s">
        <v>2385</v>
      </c>
      <c r="K135" t="s">
        <v>2386</v>
      </c>
      <c r="L135" t="s">
        <v>2387</v>
      </c>
      <c r="M135" t="s">
        <v>2388</v>
      </c>
      <c r="N135" t="s">
        <v>2389</v>
      </c>
      <c r="O135" t="s">
        <v>2390</v>
      </c>
      <c r="P135" t="s">
        <v>125</v>
      </c>
      <c r="Q135" t="s">
        <v>125</v>
      </c>
    </row>
    <row r="136" spans="1:17" x14ac:dyDescent="0.25">
      <c r="A136" t="s">
        <v>621</v>
      </c>
      <c r="B136" t="s">
        <v>376</v>
      </c>
      <c r="C136" t="s">
        <v>2391</v>
      </c>
      <c r="D136" t="s">
        <v>2392</v>
      </c>
      <c r="E136" t="s">
        <v>2393</v>
      </c>
      <c r="F136" t="s">
        <v>2394</v>
      </c>
      <c r="G136" t="s">
        <v>2395</v>
      </c>
      <c r="H136" t="s">
        <v>2396</v>
      </c>
      <c r="I136" t="s">
        <v>2397</v>
      </c>
      <c r="J136" t="s">
        <v>2398</v>
      </c>
      <c r="K136" t="s">
        <v>2399</v>
      </c>
      <c r="L136" t="s">
        <v>2400</v>
      </c>
      <c r="M136" t="s">
        <v>2401</v>
      </c>
      <c r="N136" t="s">
        <v>2402</v>
      </c>
      <c r="O136" t="s">
        <v>2403</v>
      </c>
      <c r="P136" t="s">
        <v>127</v>
      </c>
      <c r="Q136" t="s">
        <v>127</v>
      </c>
    </row>
    <row r="137" spans="1:17" x14ac:dyDescent="0.25">
      <c r="A137" t="s">
        <v>622</v>
      </c>
      <c r="B137" t="s">
        <v>377</v>
      </c>
      <c r="C137" t="s">
        <v>2404</v>
      </c>
      <c r="D137" t="s">
        <v>2405</v>
      </c>
      <c r="E137" t="s">
        <v>2406</v>
      </c>
      <c r="F137" t="s">
        <v>2407</v>
      </c>
      <c r="G137" t="s">
        <v>2408</v>
      </c>
      <c r="H137" t="s">
        <v>2409</v>
      </c>
      <c r="I137" t="s">
        <v>2410</v>
      </c>
      <c r="J137" t="s">
        <v>2411</v>
      </c>
      <c r="K137" t="s">
        <v>2412</v>
      </c>
      <c r="L137" t="s">
        <v>2413</v>
      </c>
      <c r="M137" t="s">
        <v>2414</v>
      </c>
      <c r="N137" t="s">
        <v>2415</v>
      </c>
      <c r="O137" t="s">
        <v>2416</v>
      </c>
      <c r="P137" t="s">
        <v>128</v>
      </c>
      <c r="Q137" t="s">
        <v>128</v>
      </c>
    </row>
    <row r="138" spans="1:17" x14ac:dyDescent="0.25">
      <c r="A138" t="s">
        <v>623</v>
      </c>
      <c r="B138" t="s">
        <v>378</v>
      </c>
      <c r="C138" t="s">
        <v>2417</v>
      </c>
      <c r="D138" t="s">
        <v>2418</v>
      </c>
      <c r="E138" t="s">
        <v>2419</v>
      </c>
      <c r="F138" t="s">
        <v>2420</v>
      </c>
      <c r="G138" t="s">
        <v>2421</v>
      </c>
      <c r="H138" t="s">
        <v>2422</v>
      </c>
      <c r="I138" t="s">
        <v>2423</v>
      </c>
      <c r="J138" t="s">
        <v>2424</v>
      </c>
      <c r="K138" t="s">
        <v>2425</v>
      </c>
      <c r="L138" t="s">
        <v>2426</v>
      </c>
      <c r="M138" t="s">
        <v>2427</v>
      </c>
      <c r="N138" t="s">
        <v>2428</v>
      </c>
      <c r="O138" t="s">
        <v>2429</v>
      </c>
      <c r="P138" t="s">
        <v>129</v>
      </c>
      <c r="Q138" t="s">
        <v>129</v>
      </c>
    </row>
    <row r="139" spans="1:17" x14ac:dyDescent="0.25">
      <c r="A139" t="s">
        <v>624</v>
      </c>
      <c r="B139" t="s">
        <v>379</v>
      </c>
      <c r="C139" t="s">
        <v>2430</v>
      </c>
      <c r="D139" t="s">
        <v>2431</v>
      </c>
      <c r="E139" t="s">
        <v>2432</v>
      </c>
      <c r="F139" t="s">
        <v>2433</v>
      </c>
      <c r="G139" t="s">
        <v>2434</v>
      </c>
      <c r="H139" t="s">
        <v>2435</v>
      </c>
      <c r="I139" t="s">
        <v>2436</v>
      </c>
      <c r="J139" t="s">
        <v>2437</v>
      </c>
      <c r="K139" t="s">
        <v>2438</v>
      </c>
      <c r="L139" t="s">
        <v>2439</v>
      </c>
      <c r="M139" t="s">
        <v>2440</v>
      </c>
      <c r="N139" t="s">
        <v>2441</v>
      </c>
      <c r="O139" t="s">
        <v>2442</v>
      </c>
      <c r="P139" t="s">
        <v>130</v>
      </c>
      <c r="Q139" t="s">
        <v>130</v>
      </c>
    </row>
    <row r="140" spans="1:17" x14ac:dyDescent="0.25">
      <c r="A140" t="s">
        <v>625</v>
      </c>
      <c r="B140" t="s">
        <v>380</v>
      </c>
      <c r="C140" t="s">
        <v>2443</v>
      </c>
      <c r="D140" t="s">
        <v>2444</v>
      </c>
      <c r="E140" t="s">
        <v>2445</v>
      </c>
      <c r="F140" t="s">
        <v>2446</v>
      </c>
      <c r="G140" t="s">
        <v>2447</v>
      </c>
      <c r="H140" t="s">
        <v>2448</v>
      </c>
      <c r="I140" t="s">
        <v>2449</v>
      </c>
      <c r="J140" t="s">
        <v>2450</v>
      </c>
      <c r="K140" t="s">
        <v>2451</v>
      </c>
      <c r="L140" t="s">
        <v>2452</v>
      </c>
      <c r="M140" t="s">
        <v>2453</v>
      </c>
      <c r="N140" t="s">
        <v>2454</v>
      </c>
      <c r="O140" t="s">
        <v>2455</v>
      </c>
      <c r="P140" t="s">
        <v>131</v>
      </c>
      <c r="Q140" t="s">
        <v>131</v>
      </c>
    </row>
    <row r="141" spans="1:17" x14ac:dyDescent="0.25">
      <c r="A141" t="s">
        <v>626</v>
      </c>
      <c r="B141" t="s">
        <v>383</v>
      </c>
      <c r="C141" t="s">
        <v>2456</v>
      </c>
      <c r="D141" t="s">
        <v>2457</v>
      </c>
      <c r="E141" t="s">
        <v>2458</v>
      </c>
      <c r="F141" t="s">
        <v>2459</v>
      </c>
      <c r="G141" t="s">
        <v>2460</v>
      </c>
      <c r="H141" t="s">
        <v>2461</v>
      </c>
      <c r="I141" t="s">
        <v>2462</v>
      </c>
      <c r="J141" t="s">
        <v>2463</v>
      </c>
      <c r="K141" t="s">
        <v>2464</v>
      </c>
      <c r="L141" t="s">
        <v>2465</v>
      </c>
      <c r="M141" t="s">
        <v>2466</v>
      </c>
      <c r="N141" t="s">
        <v>2467</v>
      </c>
      <c r="O141" t="s">
        <v>2468</v>
      </c>
      <c r="P141" t="s">
        <v>133</v>
      </c>
      <c r="Q141" t="s">
        <v>133</v>
      </c>
    </row>
    <row r="142" spans="1:17" x14ac:dyDescent="0.25">
      <c r="A142" t="s">
        <v>627</v>
      </c>
      <c r="B142" t="s">
        <v>385</v>
      </c>
      <c r="C142" t="s">
        <v>2469</v>
      </c>
      <c r="D142" t="s">
        <v>2470</v>
      </c>
      <c r="E142" t="s">
        <v>2471</v>
      </c>
      <c r="F142" t="s">
        <v>2472</v>
      </c>
      <c r="G142" t="s">
        <v>2473</v>
      </c>
      <c r="H142" t="s">
        <v>2474</v>
      </c>
      <c r="I142" t="s">
        <v>2475</v>
      </c>
      <c r="J142" t="s">
        <v>2476</v>
      </c>
      <c r="K142" t="s">
        <v>2477</v>
      </c>
      <c r="L142" t="s">
        <v>2478</v>
      </c>
      <c r="M142" t="s">
        <v>2479</v>
      </c>
      <c r="N142" t="s">
        <v>2480</v>
      </c>
      <c r="O142" t="s">
        <v>2481</v>
      </c>
      <c r="P142" t="s">
        <v>135</v>
      </c>
      <c r="Q142" t="s">
        <v>135</v>
      </c>
    </row>
    <row r="143" spans="1:17" x14ac:dyDescent="0.25">
      <c r="A143" t="s">
        <v>628</v>
      </c>
      <c r="B143" t="s">
        <v>386</v>
      </c>
      <c r="C143" t="s">
        <v>2482</v>
      </c>
      <c r="D143" t="s">
        <v>2483</v>
      </c>
      <c r="E143" t="s">
        <v>2484</v>
      </c>
      <c r="F143" t="s">
        <v>2485</v>
      </c>
      <c r="G143" t="s">
        <v>2486</v>
      </c>
      <c r="H143" t="s">
        <v>2487</v>
      </c>
      <c r="I143" t="s">
        <v>2488</v>
      </c>
      <c r="J143" t="s">
        <v>2489</v>
      </c>
      <c r="K143" t="s">
        <v>2490</v>
      </c>
      <c r="L143" t="s">
        <v>2491</v>
      </c>
      <c r="M143" t="s">
        <v>2492</v>
      </c>
      <c r="N143" t="s">
        <v>2493</v>
      </c>
      <c r="O143" t="s">
        <v>2494</v>
      </c>
      <c r="P143" t="s">
        <v>136</v>
      </c>
      <c r="Q143" t="s">
        <v>136</v>
      </c>
    </row>
    <row r="144" spans="1:17" x14ac:dyDescent="0.25">
      <c r="A144" t="s">
        <v>629</v>
      </c>
      <c r="B144" t="s">
        <v>387</v>
      </c>
      <c r="C144" t="s">
        <v>2495</v>
      </c>
      <c r="D144" t="s">
        <v>2496</v>
      </c>
      <c r="E144" t="s">
        <v>2497</v>
      </c>
      <c r="F144" t="s">
        <v>2498</v>
      </c>
      <c r="G144" t="s">
        <v>2499</v>
      </c>
      <c r="H144" t="s">
        <v>2500</v>
      </c>
      <c r="I144" t="s">
        <v>2501</v>
      </c>
      <c r="J144" t="s">
        <v>2502</v>
      </c>
      <c r="K144" t="s">
        <v>2503</v>
      </c>
      <c r="L144" t="s">
        <v>2504</v>
      </c>
      <c r="M144" t="s">
        <v>2505</v>
      </c>
      <c r="N144" t="s">
        <v>2506</v>
      </c>
      <c r="O144" t="s">
        <v>2507</v>
      </c>
      <c r="P144" t="s">
        <v>445</v>
      </c>
      <c r="Q144" t="s">
        <v>445</v>
      </c>
    </row>
    <row r="145" spans="1:17" x14ac:dyDescent="0.25">
      <c r="A145" t="s">
        <v>630</v>
      </c>
      <c r="B145" t="s">
        <v>388</v>
      </c>
      <c r="C145" t="s">
        <v>2508</v>
      </c>
      <c r="D145" t="s">
        <v>2509</v>
      </c>
      <c r="E145" t="s">
        <v>2510</v>
      </c>
      <c r="F145" t="s">
        <v>2511</v>
      </c>
      <c r="G145" t="s">
        <v>2512</v>
      </c>
      <c r="H145" t="s">
        <v>2513</v>
      </c>
      <c r="I145" t="s">
        <v>2514</v>
      </c>
      <c r="J145" t="s">
        <v>2515</v>
      </c>
      <c r="K145" t="s">
        <v>2516</v>
      </c>
      <c r="L145" t="s">
        <v>2517</v>
      </c>
      <c r="M145" t="s">
        <v>2518</v>
      </c>
      <c r="N145" t="s">
        <v>2519</v>
      </c>
      <c r="O145" t="s">
        <v>2520</v>
      </c>
      <c r="P145" t="s">
        <v>137</v>
      </c>
      <c r="Q145" t="s">
        <v>137</v>
      </c>
    </row>
    <row r="146" spans="1:17" x14ac:dyDescent="0.25">
      <c r="A146" t="s">
        <v>631</v>
      </c>
      <c r="B146" t="s">
        <v>311</v>
      </c>
      <c r="C146" t="s">
        <v>2521</v>
      </c>
      <c r="D146" t="s">
        <v>2522</v>
      </c>
      <c r="E146" t="s">
        <v>2523</v>
      </c>
      <c r="F146" t="s">
        <v>2524</v>
      </c>
      <c r="G146" t="s">
        <v>2525</v>
      </c>
      <c r="H146" t="s">
        <v>2526</v>
      </c>
      <c r="I146" t="s">
        <v>2527</v>
      </c>
      <c r="J146" t="s">
        <v>2528</v>
      </c>
      <c r="K146" t="s">
        <v>2529</v>
      </c>
      <c r="L146" t="s">
        <v>2530</v>
      </c>
      <c r="M146" t="s">
        <v>2531</v>
      </c>
      <c r="N146" t="s">
        <v>2532</v>
      </c>
      <c r="O146" t="s">
        <v>2533</v>
      </c>
      <c r="P146" t="s">
        <v>138</v>
      </c>
      <c r="Q146" t="s">
        <v>138</v>
      </c>
    </row>
    <row r="147" spans="1:17" x14ac:dyDescent="0.25">
      <c r="A147" t="s">
        <v>632</v>
      </c>
      <c r="B147" t="s">
        <v>390</v>
      </c>
      <c r="C147" t="s">
        <v>2534</v>
      </c>
      <c r="D147" t="s">
        <v>2535</v>
      </c>
      <c r="E147" t="s">
        <v>2536</v>
      </c>
      <c r="F147" t="s">
        <v>2537</v>
      </c>
      <c r="G147" t="s">
        <v>2538</v>
      </c>
      <c r="H147" t="s">
        <v>2539</v>
      </c>
      <c r="I147" t="s">
        <v>2540</v>
      </c>
      <c r="J147" t="s">
        <v>2541</v>
      </c>
      <c r="K147" t="s">
        <v>2542</v>
      </c>
      <c r="L147" t="s">
        <v>2543</v>
      </c>
      <c r="M147" t="s">
        <v>2544</v>
      </c>
      <c r="N147" t="s">
        <v>2545</v>
      </c>
      <c r="O147" t="s">
        <v>2546</v>
      </c>
      <c r="P147" t="s">
        <v>139</v>
      </c>
      <c r="Q147" t="s">
        <v>139</v>
      </c>
    </row>
    <row r="148" spans="1:17" x14ac:dyDescent="0.25">
      <c r="A148" t="s">
        <v>633</v>
      </c>
      <c r="B148" t="s">
        <v>391</v>
      </c>
      <c r="C148" t="s">
        <v>2547</v>
      </c>
      <c r="D148" t="s">
        <v>2548</v>
      </c>
      <c r="E148" t="s">
        <v>2549</v>
      </c>
      <c r="F148" t="s">
        <v>2550</v>
      </c>
      <c r="G148" t="s">
        <v>2551</v>
      </c>
      <c r="H148" t="s">
        <v>2552</v>
      </c>
      <c r="I148" t="s">
        <v>2553</v>
      </c>
      <c r="J148" t="s">
        <v>2554</v>
      </c>
      <c r="K148" t="s">
        <v>2555</v>
      </c>
      <c r="L148" t="s">
        <v>2556</v>
      </c>
      <c r="M148" t="s">
        <v>2557</v>
      </c>
      <c r="N148" t="s">
        <v>2558</v>
      </c>
      <c r="O148" t="s">
        <v>2559</v>
      </c>
      <c r="P148" t="s">
        <v>140</v>
      </c>
      <c r="Q148" t="s">
        <v>140</v>
      </c>
    </row>
    <row r="149" spans="1:17" x14ac:dyDescent="0.25">
      <c r="A149" t="s">
        <v>634</v>
      </c>
      <c r="B149" t="s">
        <v>392</v>
      </c>
      <c r="C149" t="s">
        <v>2560</v>
      </c>
      <c r="D149" t="s">
        <v>2561</v>
      </c>
      <c r="E149" t="s">
        <v>2562</v>
      </c>
      <c r="F149" t="s">
        <v>2563</v>
      </c>
      <c r="G149" t="s">
        <v>2564</v>
      </c>
      <c r="H149" t="s">
        <v>2565</v>
      </c>
      <c r="I149" t="s">
        <v>2566</v>
      </c>
      <c r="J149" t="s">
        <v>2567</v>
      </c>
      <c r="K149" t="s">
        <v>2568</v>
      </c>
      <c r="L149" t="s">
        <v>2569</v>
      </c>
      <c r="M149" t="s">
        <v>2570</v>
      </c>
      <c r="N149" t="s">
        <v>2571</v>
      </c>
      <c r="O149" t="s">
        <v>2572</v>
      </c>
      <c r="P149" t="s">
        <v>141</v>
      </c>
      <c r="Q149" t="s">
        <v>141</v>
      </c>
    </row>
    <row r="150" spans="1:17" x14ac:dyDescent="0.25">
      <c r="A150" t="s">
        <v>635</v>
      </c>
      <c r="B150" t="s">
        <v>372</v>
      </c>
      <c r="C150" t="s">
        <v>2573</v>
      </c>
      <c r="D150" t="s">
        <v>2574</v>
      </c>
      <c r="E150" t="s">
        <v>2575</v>
      </c>
      <c r="F150" t="s">
        <v>2576</v>
      </c>
      <c r="G150" t="s">
        <v>2577</v>
      </c>
      <c r="H150" t="s">
        <v>2578</v>
      </c>
      <c r="I150" t="s">
        <v>2579</v>
      </c>
      <c r="J150" t="s">
        <v>2580</v>
      </c>
      <c r="K150" t="s">
        <v>2581</v>
      </c>
      <c r="L150" t="s">
        <v>2582</v>
      </c>
      <c r="M150" t="s">
        <v>2583</v>
      </c>
      <c r="N150" t="s">
        <v>2584</v>
      </c>
      <c r="O150" t="s">
        <v>2585</v>
      </c>
      <c r="P150" t="s">
        <v>446</v>
      </c>
      <c r="Q150" t="s">
        <v>446</v>
      </c>
    </row>
    <row r="151" spans="1:17" x14ac:dyDescent="0.25">
      <c r="A151" t="s">
        <v>636</v>
      </c>
      <c r="B151" t="s">
        <v>393</v>
      </c>
      <c r="C151" t="s">
        <v>2586</v>
      </c>
      <c r="D151" t="s">
        <v>2587</v>
      </c>
      <c r="E151" t="s">
        <v>2588</v>
      </c>
      <c r="F151" t="s">
        <v>2589</v>
      </c>
      <c r="G151" t="s">
        <v>2590</v>
      </c>
      <c r="H151" t="s">
        <v>2591</v>
      </c>
      <c r="I151" t="s">
        <v>2592</v>
      </c>
      <c r="J151" t="s">
        <v>2593</v>
      </c>
      <c r="K151" t="s">
        <v>2594</v>
      </c>
      <c r="L151" t="s">
        <v>2595</v>
      </c>
      <c r="M151" t="s">
        <v>2596</v>
      </c>
      <c r="N151" t="s">
        <v>2597</v>
      </c>
      <c r="O151" t="s">
        <v>2598</v>
      </c>
      <c r="P151" t="s">
        <v>142</v>
      </c>
      <c r="Q151" t="s">
        <v>142</v>
      </c>
    </row>
    <row r="152" spans="1:17" x14ac:dyDescent="0.25">
      <c r="A152" t="s">
        <v>637</v>
      </c>
      <c r="B152" t="s">
        <v>394</v>
      </c>
      <c r="C152" t="s">
        <v>2599</v>
      </c>
      <c r="D152" t="s">
        <v>2600</v>
      </c>
      <c r="E152" t="s">
        <v>2601</v>
      </c>
      <c r="F152" t="s">
        <v>2602</v>
      </c>
      <c r="G152" t="s">
        <v>2603</v>
      </c>
      <c r="H152" t="s">
        <v>2604</v>
      </c>
      <c r="I152" t="s">
        <v>2605</v>
      </c>
      <c r="J152" t="s">
        <v>2606</v>
      </c>
      <c r="K152" t="s">
        <v>2607</v>
      </c>
      <c r="L152" t="s">
        <v>2608</v>
      </c>
      <c r="M152" t="s">
        <v>2609</v>
      </c>
      <c r="N152" t="s">
        <v>2610</v>
      </c>
      <c r="O152" t="s">
        <v>2611</v>
      </c>
      <c r="P152" t="s">
        <v>143</v>
      </c>
      <c r="Q152" t="s">
        <v>143</v>
      </c>
    </row>
    <row r="153" spans="1:17" x14ac:dyDescent="0.25">
      <c r="A153" t="s">
        <v>638</v>
      </c>
      <c r="B153" t="s">
        <v>395</v>
      </c>
      <c r="C153" t="s">
        <v>2612</v>
      </c>
      <c r="D153" t="s">
        <v>2613</v>
      </c>
      <c r="E153" t="s">
        <v>2614</v>
      </c>
      <c r="F153" t="s">
        <v>2615</v>
      </c>
      <c r="G153" t="s">
        <v>2616</v>
      </c>
      <c r="H153" t="s">
        <v>2617</v>
      </c>
      <c r="I153" t="s">
        <v>2618</v>
      </c>
      <c r="J153" t="s">
        <v>2619</v>
      </c>
      <c r="K153" t="s">
        <v>2620</v>
      </c>
      <c r="L153" t="s">
        <v>2621</v>
      </c>
      <c r="M153" t="s">
        <v>2622</v>
      </c>
      <c r="N153" t="s">
        <v>2623</v>
      </c>
      <c r="O153" t="s">
        <v>2624</v>
      </c>
      <c r="P153" t="s">
        <v>144</v>
      </c>
      <c r="Q153" t="s">
        <v>144</v>
      </c>
    </row>
    <row r="154" spans="1:17" x14ac:dyDescent="0.25">
      <c r="A154" t="s">
        <v>639</v>
      </c>
      <c r="B154" t="s">
        <v>396</v>
      </c>
      <c r="C154" t="s">
        <v>2625</v>
      </c>
      <c r="D154" t="s">
        <v>2626</v>
      </c>
      <c r="E154" t="s">
        <v>2627</v>
      </c>
      <c r="F154" t="s">
        <v>2628</v>
      </c>
      <c r="G154" t="s">
        <v>2629</v>
      </c>
      <c r="H154" t="s">
        <v>2630</v>
      </c>
      <c r="I154" t="s">
        <v>2631</v>
      </c>
      <c r="J154" t="s">
        <v>2632</v>
      </c>
      <c r="K154" t="s">
        <v>2633</v>
      </c>
      <c r="L154" t="s">
        <v>2634</v>
      </c>
      <c r="M154" t="s">
        <v>2635</v>
      </c>
      <c r="N154" t="s">
        <v>2636</v>
      </c>
      <c r="O154" t="s">
        <v>2637</v>
      </c>
      <c r="P154" t="s">
        <v>145</v>
      </c>
      <c r="Q154" t="s">
        <v>145</v>
      </c>
    </row>
    <row r="155" spans="1:17" x14ac:dyDescent="0.25">
      <c r="A155" t="s">
        <v>640</v>
      </c>
      <c r="B155" t="s">
        <v>354</v>
      </c>
      <c r="C155" t="s">
        <v>2638</v>
      </c>
      <c r="D155" t="s">
        <v>2639</v>
      </c>
      <c r="E155" t="s">
        <v>2640</v>
      </c>
      <c r="F155" t="s">
        <v>2641</v>
      </c>
      <c r="G155" t="s">
        <v>2642</v>
      </c>
      <c r="H155" t="s">
        <v>2643</v>
      </c>
      <c r="I155" t="s">
        <v>2644</v>
      </c>
      <c r="J155" t="s">
        <v>2645</v>
      </c>
      <c r="K155" t="s">
        <v>2646</v>
      </c>
      <c r="L155" t="s">
        <v>2647</v>
      </c>
      <c r="M155" t="s">
        <v>2648</v>
      </c>
      <c r="N155" t="s">
        <v>2649</v>
      </c>
      <c r="O155" t="s">
        <v>2650</v>
      </c>
      <c r="P155" t="s">
        <v>146</v>
      </c>
      <c r="Q155" t="s">
        <v>146</v>
      </c>
    </row>
    <row r="156" spans="1:17" x14ac:dyDescent="0.25">
      <c r="A156" t="s">
        <v>641</v>
      </c>
      <c r="B156" t="s">
        <v>397</v>
      </c>
      <c r="C156" t="s">
        <v>2651</v>
      </c>
      <c r="D156" t="s">
        <v>2652</v>
      </c>
      <c r="E156" t="s">
        <v>2653</v>
      </c>
      <c r="F156" t="s">
        <v>2654</v>
      </c>
      <c r="G156" t="s">
        <v>2655</v>
      </c>
      <c r="H156" t="s">
        <v>2656</v>
      </c>
      <c r="I156" t="s">
        <v>2657</v>
      </c>
      <c r="J156" t="s">
        <v>2658</v>
      </c>
      <c r="K156" t="s">
        <v>2659</v>
      </c>
      <c r="L156" t="s">
        <v>2660</v>
      </c>
      <c r="M156" t="s">
        <v>2661</v>
      </c>
      <c r="N156" t="s">
        <v>2662</v>
      </c>
      <c r="O156" t="s">
        <v>2663</v>
      </c>
      <c r="P156" t="s">
        <v>147</v>
      </c>
      <c r="Q156" t="s">
        <v>147</v>
      </c>
    </row>
    <row r="157" spans="1:17" x14ac:dyDescent="0.25">
      <c r="A157" t="s">
        <v>642</v>
      </c>
      <c r="B157" t="s">
        <v>398</v>
      </c>
      <c r="C157" t="s">
        <v>2664</v>
      </c>
      <c r="D157" t="s">
        <v>2665</v>
      </c>
      <c r="E157" t="s">
        <v>2666</v>
      </c>
      <c r="F157" t="s">
        <v>2667</v>
      </c>
      <c r="G157" t="s">
        <v>2668</v>
      </c>
      <c r="H157" t="s">
        <v>2669</v>
      </c>
      <c r="I157" t="s">
        <v>2670</v>
      </c>
      <c r="J157" t="s">
        <v>2671</v>
      </c>
      <c r="K157" t="s">
        <v>2672</v>
      </c>
      <c r="L157" t="s">
        <v>2673</v>
      </c>
      <c r="M157" t="s">
        <v>2674</v>
      </c>
      <c r="N157" t="s">
        <v>2675</v>
      </c>
      <c r="O157" t="s">
        <v>2676</v>
      </c>
      <c r="P157" t="s">
        <v>148</v>
      </c>
      <c r="Q157" t="s">
        <v>148</v>
      </c>
    </row>
    <row r="158" spans="1:17" x14ac:dyDescent="0.25">
      <c r="A158" t="s">
        <v>643</v>
      </c>
      <c r="B158" t="s">
        <v>402</v>
      </c>
      <c r="C158" t="s">
        <v>2677</v>
      </c>
      <c r="D158" t="s">
        <v>2678</v>
      </c>
      <c r="E158" t="s">
        <v>2679</v>
      </c>
      <c r="F158" t="s">
        <v>2680</v>
      </c>
      <c r="G158" t="s">
        <v>2681</v>
      </c>
      <c r="H158" t="s">
        <v>2682</v>
      </c>
      <c r="I158" t="s">
        <v>2683</v>
      </c>
      <c r="J158" t="s">
        <v>2684</v>
      </c>
      <c r="K158" t="s">
        <v>2685</v>
      </c>
      <c r="L158" t="s">
        <v>2686</v>
      </c>
      <c r="M158" t="s">
        <v>2687</v>
      </c>
      <c r="N158" t="s">
        <v>2688</v>
      </c>
      <c r="O158" t="s">
        <v>2689</v>
      </c>
      <c r="P158" t="s">
        <v>149</v>
      </c>
      <c r="Q158" t="s">
        <v>149</v>
      </c>
    </row>
    <row r="159" spans="1:17" x14ac:dyDescent="0.25">
      <c r="A159" t="s">
        <v>644</v>
      </c>
      <c r="B159" t="s">
        <v>404</v>
      </c>
      <c r="C159" t="s">
        <v>2690</v>
      </c>
      <c r="D159" t="s">
        <v>2691</v>
      </c>
      <c r="E159" t="s">
        <v>2692</v>
      </c>
      <c r="F159" t="s">
        <v>2693</v>
      </c>
      <c r="G159" t="s">
        <v>2694</v>
      </c>
      <c r="H159" t="s">
        <v>2695</v>
      </c>
      <c r="I159" t="s">
        <v>2696</v>
      </c>
      <c r="J159" t="s">
        <v>2697</v>
      </c>
      <c r="K159" t="s">
        <v>2698</v>
      </c>
      <c r="L159" t="s">
        <v>2699</v>
      </c>
      <c r="M159" t="s">
        <v>2700</v>
      </c>
      <c r="N159" t="s">
        <v>2701</v>
      </c>
      <c r="O159" t="s">
        <v>2702</v>
      </c>
      <c r="P159" t="s">
        <v>150</v>
      </c>
      <c r="Q159" t="s">
        <v>150</v>
      </c>
    </row>
    <row r="160" spans="1:17" x14ac:dyDescent="0.25">
      <c r="A160" t="s">
        <v>645</v>
      </c>
      <c r="B160" t="s">
        <v>405</v>
      </c>
      <c r="C160" t="s">
        <v>2703</v>
      </c>
      <c r="D160" t="s">
        <v>2704</v>
      </c>
      <c r="E160" t="s">
        <v>2705</v>
      </c>
      <c r="F160" t="s">
        <v>2706</v>
      </c>
      <c r="G160" t="s">
        <v>2707</v>
      </c>
      <c r="H160" t="s">
        <v>2708</v>
      </c>
      <c r="I160" t="s">
        <v>2709</v>
      </c>
      <c r="J160" t="s">
        <v>2710</v>
      </c>
      <c r="K160" t="s">
        <v>2711</v>
      </c>
      <c r="L160" t="s">
        <v>2712</v>
      </c>
      <c r="M160" t="s">
        <v>2713</v>
      </c>
      <c r="N160" t="s">
        <v>2714</v>
      </c>
      <c r="O160" t="s">
        <v>2715</v>
      </c>
      <c r="P160" t="s">
        <v>151</v>
      </c>
      <c r="Q160" t="s">
        <v>151</v>
      </c>
    </row>
    <row r="161" spans="1:18" x14ac:dyDescent="0.25">
      <c r="A161" t="s">
        <v>646</v>
      </c>
      <c r="B161" t="s">
        <v>406</v>
      </c>
      <c r="C161" t="s">
        <v>2716</v>
      </c>
      <c r="D161" t="s">
        <v>2717</v>
      </c>
      <c r="E161" t="s">
        <v>2718</v>
      </c>
      <c r="F161" t="s">
        <v>2719</v>
      </c>
      <c r="G161" t="s">
        <v>2720</v>
      </c>
      <c r="H161" t="s">
        <v>2721</v>
      </c>
      <c r="I161" t="s">
        <v>2722</v>
      </c>
      <c r="J161" t="s">
        <v>2723</v>
      </c>
      <c r="K161" t="s">
        <v>2724</v>
      </c>
      <c r="L161" t="s">
        <v>2725</v>
      </c>
      <c r="M161" t="s">
        <v>2726</v>
      </c>
      <c r="N161" t="s">
        <v>2727</v>
      </c>
      <c r="O161" t="s">
        <v>2728</v>
      </c>
      <c r="P161" t="s">
        <v>152</v>
      </c>
      <c r="Q161" t="s">
        <v>152</v>
      </c>
    </row>
    <row r="162" spans="1:18" x14ac:dyDescent="0.25">
      <c r="A162" t="s">
        <v>647</v>
      </c>
      <c r="B162" t="s">
        <v>408</v>
      </c>
      <c r="C162" t="s">
        <v>2729</v>
      </c>
      <c r="D162" t="s">
        <v>2730</v>
      </c>
      <c r="E162" t="s">
        <v>2731</v>
      </c>
      <c r="F162" t="s">
        <v>2732</v>
      </c>
      <c r="G162" t="s">
        <v>2733</v>
      </c>
      <c r="H162" t="s">
        <v>2734</v>
      </c>
      <c r="I162" t="s">
        <v>2735</v>
      </c>
      <c r="J162" t="s">
        <v>2736</v>
      </c>
      <c r="K162" t="s">
        <v>2737</v>
      </c>
      <c r="L162" t="s">
        <v>2738</v>
      </c>
      <c r="M162" t="s">
        <v>2739</v>
      </c>
      <c r="N162" t="s">
        <v>2740</v>
      </c>
      <c r="O162" t="s">
        <v>2741</v>
      </c>
      <c r="P162" t="s">
        <v>154</v>
      </c>
      <c r="Q162" t="s">
        <v>154</v>
      </c>
    </row>
    <row r="163" spans="1:18" x14ac:dyDescent="0.25">
      <c r="A163" t="s">
        <v>648</v>
      </c>
      <c r="B163" t="s">
        <v>409</v>
      </c>
      <c r="C163" t="s">
        <v>2742</v>
      </c>
      <c r="D163" t="s">
        <v>2743</v>
      </c>
      <c r="E163" t="s">
        <v>2744</v>
      </c>
      <c r="F163" t="s">
        <v>2745</v>
      </c>
      <c r="G163" t="s">
        <v>2746</v>
      </c>
      <c r="H163" t="s">
        <v>2747</v>
      </c>
      <c r="I163" t="s">
        <v>2748</v>
      </c>
      <c r="J163" t="s">
        <v>2749</v>
      </c>
      <c r="K163" t="s">
        <v>2750</v>
      </c>
      <c r="L163" t="s">
        <v>2751</v>
      </c>
      <c r="M163" t="s">
        <v>2752</v>
      </c>
      <c r="N163" t="s">
        <v>2753</v>
      </c>
      <c r="O163" t="s">
        <v>2754</v>
      </c>
      <c r="P163" t="s">
        <v>155</v>
      </c>
      <c r="Q163" t="s">
        <v>155</v>
      </c>
    </row>
    <row r="164" spans="1:18" x14ac:dyDescent="0.25">
      <c r="A164" t="s">
        <v>649</v>
      </c>
      <c r="B164" t="s">
        <v>410</v>
      </c>
      <c r="C164" t="s">
        <v>2755</v>
      </c>
      <c r="D164" t="s">
        <v>2756</v>
      </c>
      <c r="E164" t="s">
        <v>2757</v>
      </c>
      <c r="F164" t="s">
        <v>2758</v>
      </c>
      <c r="G164" t="s">
        <v>2759</v>
      </c>
      <c r="H164" t="s">
        <v>2760</v>
      </c>
      <c r="I164" t="s">
        <v>2761</v>
      </c>
      <c r="J164" t="s">
        <v>2762</v>
      </c>
      <c r="K164" t="s">
        <v>2763</v>
      </c>
      <c r="L164" t="s">
        <v>2764</v>
      </c>
      <c r="M164" t="s">
        <v>2765</v>
      </c>
      <c r="N164" t="s">
        <v>2766</v>
      </c>
      <c r="O164" t="s">
        <v>2767</v>
      </c>
      <c r="P164" t="s">
        <v>156</v>
      </c>
      <c r="Q164" t="s">
        <v>156</v>
      </c>
    </row>
    <row r="165" spans="1:18" x14ac:dyDescent="0.25">
      <c r="A165" t="s">
        <v>650</v>
      </c>
      <c r="B165" t="s">
        <v>411</v>
      </c>
      <c r="C165" t="s">
        <v>2768</v>
      </c>
      <c r="D165" t="s">
        <v>2769</v>
      </c>
      <c r="E165" t="s">
        <v>2770</v>
      </c>
      <c r="F165" t="s">
        <v>2771</v>
      </c>
      <c r="G165" t="s">
        <v>2772</v>
      </c>
      <c r="H165" t="s">
        <v>2773</v>
      </c>
      <c r="I165" t="s">
        <v>2774</v>
      </c>
      <c r="J165" t="s">
        <v>2775</v>
      </c>
      <c r="K165" t="s">
        <v>2776</v>
      </c>
      <c r="L165" t="s">
        <v>2777</v>
      </c>
      <c r="M165" t="s">
        <v>2778</v>
      </c>
      <c r="N165" t="s">
        <v>2779</v>
      </c>
      <c r="O165" t="s">
        <v>2780</v>
      </c>
      <c r="P165" t="s">
        <v>157</v>
      </c>
      <c r="Q165" t="s">
        <v>157</v>
      </c>
    </row>
    <row r="166" spans="1:18" x14ac:dyDescent="0.25">
      <c r="A166" t="s">
        <v>651</v>
      </c>
      <c r="B166" t="s">
        <v>412</v>
      </c>
      <c r="C166" t="s">
        <v>2781</v>
      </c>
      <c r="D166" t="s">
        <v>2782</v>
      </c>
      <c r="E166" t="s">
        <v>2783</v>
      </c>
      <c r="F166" t="s">
        <v>2784</v>
      </c>
      <c r="G166" t="s">
        <v>2785</v>
      </c>
      <c r="H166" t="s">
        <v>2786</v>
      </c>
      <c r="I166" t="s">
        <v>2787</v>
      </c>
      <c r="J166" t="s">
        <v>2788</v>
      </c>
      <c r="K166" t="s">
        <v>2789</v>
      </c>
      <c r="L166" t="s">
        <v>2790</v>
      </c>
      <c r="M166" t="s">
        <v>2791</v>
      </c>
      <c r="N166" t="s">
        <v>2792</v>
      </c>
      <c r="O166" t="s">
        <v>2793</v>
      </c>
      <c r="P166" t="s">
        <v>158</v>
      </c>
      <c r="Q166" t="s">
        <v>158</v>
      </c>
    </row>
    <row r="167" spans="1:18" x14ac:dyDescent="0.25">
      <c r="A167" t="s">
        <v>652</v>
      </c>
      <c r="B167" t="s">
        <v>415</v>
      </c>
      <c r="C167" t="s">
        <v>2794</v>
      </c>
      <c r="D167" t="s">
        <v>2795</v>
      </c>
      <c r="E167" t="s">
        <v>2796</v>
      </c>
      <c r="F167" t="s">
        <v>2797</v>
      </c>
      <c r="G167" t="s">
        <v>2798</v>
      </c>
      <c r="H167" t="s">
        <v>2799</v>
      </c>
      <c r="I167" t="s">
        <v>2800</v>
      </c>
      <c r="J167" t="s">
        <v>2801</v>
      </c>
      <c r="K167" t="s">
        <v>2802</v>
      </c>
      <c r="L167" t="s">
        <v>2803</v>
      </c>
      <c r="M167" t="s">
        <v>2804</v>
      </c>
      <c r="N167" t="s">
        <v>2805</v>
      </c>
      <c r="O167" t="s">
        <v>2806</v>
      </c>
      <c r="P167" t="s">
        <v>159</v>
      </c>
      <c r="Q167" t="s">
        <v>159</v>
      </c>
    </row>
    <row r="168" spans="1:18" x14ac:dyDescent="0.25">
      <c r="A168" t="s">
        <v>653</v>
      </c>
      <c r="B168" s="10" t="s">
        <v>246</v>
      </c>
      <c r="C168" s="10" t="s">
        <v>2807</v>
      </c>
      <c r="D168" s="10" t="s">
        <v>2808</v>
      </c>
      <c r="E168" s="10" t="s">
        <v>2809</v>
      </c>
      <c r="F168" s="10" t="s">
        <v>2810</v>
      </c>
      <c r="G168" s="10" t="s">
        <v>2811</v>
      </c>
      <c r="H168" s="10" t="s">
        <v>2812</v>
      </c>
      <c r="I168" s="10" t="s">
        <v>2813</v>
      </c>
      <c r="J168" s="10" t="s">
        <v>2814</v>
      </c>
      <c r="K168" s="10" t="s">
        <v>2815</v>
      </c>
      <c r="L168" s="10" t="s">
        <v>2816</v>
      </c>
      <c r="M168" s="10" t="s">
        <v>2817</v>
      </c>
      <c r="N168" s="10" t="s">
        <v>2818</v>
      </c>
      <c r="O168" s="10" t="s">
        <v>2819</v>
      </c>
      <c r="P168" s="10" t="s">
        <v>160</v>
      </c>
      <c r="Q168" t="s">
        <v>160</v>
      </c>
    </row>
    <row r="169" spans="1:18" s="10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3" spans="1:18" x14ac:dyDescent="0.25">
      <c r="A173" t="s">
        <v>488</v>
      </c>
      <c r="C173" t="s">
        <v>178</v>
      </c>
    </row>
    <row r="174" spans="1:18" x14ac:dyDescent="0.25">
      <c r="A174" t="s">
        <v>510</v>
      </c>
      <c r="C174" t="s">
        <v>0</v>
      </c>
    </row>
    <row r="175" spans="1:18" x14ac:dyDescent="0.25">
      <c r="A175" t="s">
        <v>511</v>
      </c>
      <c r="C175" t="s">
        <v>1</v>
      </c>
    </row>
    <row r="176" spans="1:18" x14ac:dyDescent="0.25">
      <c r="A176" t="s">
        <v>512</v>
      </c>
      <c r="C176" t="s">
        <v>2</v>
      </c>
    </row>
    <row r="177" spans="1:3" x14ac:dyDescent="0.25">
      <c r="A177" t="s">
        <v>513</v>
      </c>
      <c r="C177" t="s">
        <v>3</v>
      </c>
    </row>
    <row r="178" spans="1:3" x14ac:dyDescent="0.25">
      <c r="A178" t="s">
        <v>514</v>
      </c>
      <c r="C178" t="s">
        <v>4</v>
      </c>
    </row>
    <row r="179" spans="1:3" x14ac:dyDescent="0.25">
      <c r="A179" t="s">
        <v>515</v>
      </c>
      <c r="C179" t="s">
        <v>5</v>
      </c>
    </row>
    <row r="180" spans="1:3" x14ac:dyDescent="0.25">
      <c r="A180" t="s">
        <v>516</v>
      </c>
      <c r="C180" t="s">
        <v>443</v>
      </c>
    </row>
    <row r="181" spans="1:3" x14ac:dyDescent="0.25">
      <c r="A181" t="s">
        <v>517</v>
      </c>
      <c r="C181" t="s">
        <v>6</v>
      </c>
    </row>
    <row r="182" spans="1:3" x14ac:dyDescent="0.25">
      <c r="A182" t="s">
        <v>518</v>
      </c>
      <c r="C182" t="s">
        <v>7</v>
      </c>
    </row>
    <row r="183" spans="1:3" x14ac:dyDescent="0.25">
      <c r="A183" t="s">
        <v>519</v>
      </c>
      <c r="C183" t="s">
        <v>8</v>
      </c>
    </row>
    <row r="184" spans="1:3" x14ac:dyDescent="0.25">
      <c r="A184" t="s">
        <v>520</v>
      </c>
      <c r="C184" t="s">
        <v>9</v>
      </c>
    </row>
    <row r="185" spans="1:3" x14ac:dyDescent="0.25">
      <c r="A185" t="s">
        <v>521</v>
      </c>
      <c r="C185" t="s">
        <v>10</v>
      </c>
    </row>
    <row r="186" spans="1:3" x14ac:dyDescent="0.25">
      <c r="A186" t="s">
        <v>522</v>
      </c>
      <c r="C186" t="s">
        <v>11</v>
      </c>
    </row>
    <row r="187" spans="1:3" x14ac:dyDescent="0.25">
      <c r="A187" t="s">
        <v>503</v>
      </c>
      <c r="C187" t="s">
        <v>162</v>
      </c>
    </row>
    <row r="188" spans="1:3" x14ac:dyDescent="0.25">
      <c r="A188" t="s">
        <v>523</v>
      </c>
      <c r="C188" t="s">
        <v>12</v>
      </c>
    </row>
    <row r="189" spans="1:3" x14ac:dyDescent="0.25">
      <c r="A189" t="s">
        <v>524</v>
      </c>
      <c r="C189" t="s">
        <v>13</v>
      </c>
    </row>
    <row r="190" spans="1:3" x14ac:dyDescent="0.25">
      <c r="A190" t="s">
        <v>525</v>
      </c>
      <c r="C190" t="s">
        <v>14</v>
      </c>
    </row>
    <row r="191" spans="1:3" x14ac:dyDescent="0.25">
      <c r="A191" t="s">
        <v>526</v>
      </c>
      <c r="C191" t="s">
        <v>16</v>
      </c>
    </row>
    <row r="192" spans="1:3" x14ac:dyDescent="0.25">
      <c r="A192" t="s">
        <v>527</v>
      </c>
      <c r="C192" t="s">
        <v>17</v>
      </c>
    </row>
    <row r="193" spans="1:3" x14ac:dyDescent="0.25">
      <c r="A193" t="s">
        <v>528</v>
      </c>
      <c r="C193" t="s">
        <v>18</v>
      </c>
    </row>
    <row r="194" spans="1:3" x14ac:dyDescent="0.25">
      <c r="A194" t="s">
        <v>529</v>
      </c>
      <c r="C194" t="s">
        <v>19</v>
      </c>
    </row>
    <row r="195" spans="1:3" x14ac:dyDescent="0.25">
      <c r="A195" t="s">
        <v>530</v>
      </c>
      <c r="C195" t="s">
        <v>444</v>
      </c>
    </row>
    <row r="196" spans="1:3" x14ac:dyDescent="0.25">
      <c r="A196" t="s">
        <v>531</v>
      </c>
      <c r="C196" t="s">
        <v>253</v>
      </c>
    </row>
    <row r="197" spans="1:3" x14ac:dyDescent="0.25">
      <c r="A197" t="s">
        <v>532</v>
      </c>
      <c r="C197" t="s">
        <v>20</v>
      </c>
    </row>
    <row r="198" spans="1:3" x14ac:dyDescent="0.25">
      <c r="A198" t="s">
        <v>533</v>
      </c>
      <c r="C198" t="s">
        <v>21</v>
      </c>
    </row>
    <row r="199" spans="1:3" x14ac:dyDescent="0.25">
      <c r="A199" t="s">
        <v>534</v>
      </c>
      <c r="C199" t="s">
        <v>23</v>
      </c>
    </row>
    <row r="200" spans="1:3" x14ac:dyDescent="0.25">
      <c r="A200" t="s">
        <v>535</v>
      </c>
      <c r="C200" t="s">
        <v>24</v>
      </c>
    </row>
    <row r="201" spans="1:3" x14ac:dyDescent="0.25">
      <c r="A201" t="s">
        <v>536</v>
      </c>
      <c r="C201" t="s">
        <v>25</v>
      </c>
    </row>
    <row r="202" spans="1:3" x14ac:dyDescent="0.25">
      <c r="A202" t="s">
        <v>537</v>
      </c>
      <c r="C202" t="s">
        <v>26</v>
      </c>
    </row>
    <row r="203" spans="1:3" x14ac:dyDescent="0.25">
      <c r="A203" t="s">
        <v>538</v>
      </c>
      <c r="C203" t="s">
        <v>27</v>
      </c>
    </row>
    <row r="204" spans="1:3" x14ac:dyDescent="0.25">
      <c r="A204" t="s">
        <v>3077</v>
      </c>
      <c r="C204" t="s">
        <v>163</v>
      </c>
    </row>
    <row r="205" spans="1:3" x14ac:dyDescent="0.25">
      <c r="A205" t="s">
        <v>539</v>
      </c>
      <c r="C205" t="s">
        <v>29</v>
      </c>
    </row>
    <row r="206" spans="1:3" x14ac:dyDescent="0.25">
      <c r="A206" t="s">
        <v>493</v>
      </c>
      <c r="C206" t="s">
        <v>164</v>
      </c>
    </row>
    <row r="207" spans="1:3" x14ac:dyDescent="0.25">
      <c r="A207" t="s">
        <v>540</v>
      </c>
      <c r="C207" t="s">
        <v>30</v>
      </c>
    </row>
    <row r="208" spans="1:3" x14ac:dyDescent="0.25">
      <c r="A208" t="s">
        <v>541</v>
      </c>
      <c r="C208" t="s">
        <v>31</v>
      </c>
    </row>
    <row r="209" spans="1:3" x14ac:dyDescent="0.25">
      <c r="A209" t="s">
        <v>542</v>
      </c>
      <c r="C209" t="s">
        <v>32</v>
      </c>
    </row>
    <row r="210" spans="1:3" x14ac:dyDescent="0.25">
      <c r="A210" t="s">
        <v>3079</v>
      </c>
      <c r="C210" t="s">
        <v>165</v>
      </c>
    </row>
    <row r="211" spans="1:3" x14ac:dyDescent="0.25">
      <c r="A211" t="s">
        <v>543</v>
      </c>
      <c r="C211" t="s">
        <v>33</v>
      </c>
    </row>
    <row r="212" spans="1:3" x14ac:dyDescent="0.25">
      <c r="A212" t="s">
        <v>544</v>
      </c>
      <c r="C212" t="s">
        <v>35</v>
      </c>
    </row>
    <row r="213" spans="1:3" x14ac:dyDescent="0.25">
      <c r="A213" t="s">
        <v>545</v>
      </c>
      <c r="C213" t="s">
        <v>38</v>
      </c>
    </row>
    <row r="214" spans="1:3" x14ac:dyDescent="0.25">
      <c r="A214" t="s">
        <v>546</v>
      </c>
      <c r="C214" t="s">
        <v>39</v>
      </c>
    </row>
    <row r="215" spans="1:3" x14ac:dyDescent="0.25">
      <c r="A215" t="s">
        <v>547</v>
      </c>
      <c r="C215" t="s">
        <v>40</v>
      </c>
    </row>
    <row r="216" spans="1:3" x14ac:dyDescent="0.25">
      <c r="A216" t="s">
        <v>548</v>
      </c>
      <c r="C216" t="s">
        <v>41</v>
      </c>
    </row>
    <row r="217" spans="1:3" x14ac:dyDescent="0.25">
      <c r="A217" t="s">
        <v>549</v>
      </c>
      <c r="C217" t="s">
        <v>42</v>
      </c>
    </row>
    <row r="218" spans="1:3" x14ac:dyDescent="0.25">
      <c r="A218" t="s">
        <v>550</v>
      </c>
      <c r="C218" t="s">
        <v>44</v>
      </c>
    </row>
    <row r="219" spans="1:3" x14ac:dyDescent="0.25">
      <c r="A219" t="s">
        <v>551</v>
      </c>
      <c r="C219" t="s">
        <v>45</v>
      </c>
    </row>
    <row r="220" spans="1:3" x14ac:dyDescent="0.25">
      <c r="A220" t="s">
        <v>552</v>
      </c>
      <c r="C220" t="s">
        <v>46</v>
      </c>
    </row>
    <row r="221" spans="1:3" x14ac:dyDescent="0.25">
      <c r="A221" t="s">
        <v>553</v>
      </c>
      <c r="C221" t="s">
        <v>47</v>
      </c>
    </row>
    <row r="222" spans="1:3" x14ac:dyDescent="0.25">
      <c r="A222" t="s">
        <v>554</v>
      </c>
      <c r="C222" t="s">
        <v>48</v>
      </c>
    </row>
    <row r="223" spans="1:3" x14ac:dyDescent="0.25">
      <c r="A223" t="s">
        <v>555</v>
      </c>
      <c r="C223" t="s">
        <v>49</v>
      </c>
    </row>
    <row r="224" spans="1:3" x14ac:dyDescent="0.25">
      <c r="A224" t="s">
        <v>556</v>
      </c>
      <c r="C224" t="s">
        <v>50</v>
      </c>
    </row>
    <row r="225" spans="1:3" x14ac:dyDescent="0.25">
      <c r="A225" t="s">
        <v>557</v>
      </c>
      <c r="C225" t="s">
        <v>51</v>
      </c>
    </row>
    <row r="226" spans="1:3" x14ac:dyDescent="0.25">
      <c r="A226" t="s">
        <v>558</v>
      </c>
      <c r="C226" t="s">
        <v>52</v>
      </c>
    </row>
    <row r="227" spans="1:3" x14ac:dyDescent="0.25">
      <c r="A227" t="s">
        <v>559</v>
      </c>
      <c r="C227" t="s">
        <v>53</v>
      </c>
    </row>
    <row r="228" spans="1:3" x14ac:dyDescent="0.25">
      <c r="A228" t="s">
        <v>499</v>
      </c>
      <c r="C228" t="s">
        <v>166</v>
      </c>
    </row>
    <row r="229" spans="1:3" x14ac:dyDescent="0.25">
      <c r="A229" t="s">
        <v>489</v>
      </c>
      <c r="C229" t="s">
        <v>167</v>
      </c>
    </row>
    <row r="230" spans="1:3" x14ac:dyDescent="0.25">
      <c r="A230" t="s">
        <v>560</v>
      </c>
      <c r="C230" t="s">
        <v>55</v>
      </c>
    </row>
    <row r="231" spans="1:3" x14ac:dyDescent="0.25">
      <c r="A231" t="s">
        <v>561</v>
      </c>
      <c r="C231" t="s">
        <v>56</v>
      </c>
    </row>
    <row r="232" spans="1:3" x14ac:dyDescent="0.25">
      <c r="A232" t="s">
        <v>562</v>
      </c>
      <c r="C232" t="s">
        <v>58</v>
      </c>
    </row>
    <row r="233" spans="1:3" x14ac:dyDescent="0.25">
      <c r="A233" t="s">
        <v>563</v>
      </c>
      <c r="C233" t="s">
        <v>59</v>
      </c>
    </row>
    <row r="234" spans="1:3" x14ac:dyDescent="0.25">
      <c r="A234" t="s">
        <v>564</v>
      </c>
      <c r="C234" t="s">
        <v>60</v>
      </c>
    </row>
    <row r="235" spans="1:3" x14ac:dyDescent="0.25">
      <c r="A235" t="s">
        <v>565</v>
      </c>
      <c r="C235" t="s">
        <v>61</v>
      </c>
    </row>
    <row r="236" spans="1:3" x14ac:dyDescent="0.25">
      <c r="A236" t="s">
        <v>566</v>
      </c>
      <c r="C236" t="s">
        <v>62</v>
      </c>
    </row>
    <row r="237" spans="1:3" x14ac:dyDescent="0.25">
      <c r="A237" t="s">
        <v>567</v>
      </c>
      <c r="C237" t="s">
        <v>63</v>
      </c>
    </row>
    <row r="238" spans="1:3" x14ac:dyDescent="0.25">
      <c r="A238" t="s">
        <v>568</v>
      </c>
      <c r="C238" t="s">
        <v>64</v>
      </c>
    </row>
    <row r="239" spans="1:3" x14ac:dyDescent="0.25">
      <c r="A239" t="s">
        <v>569</v>
      </c>
      <c r="C239" t="s">
        <v>65</v>
      </c>
    </row>
    <row r="240" spans="1:3" x14ac:dyDescent="0.25">
      <c r="A240" t="s">
        <v>570</v>
      </c>
      <c r="C240" t="s">
        <v>66</v>
      </c>
    </row>
    <row r="241" spans="1:3" x14ac:dyDescent="0.25">
      <c r="A241" t="s">
        <v>571</v>
      </c>
      <c r="C241" t="s">
        <v>67</v>
      </c>
    </row>
    <row r="242" spans="1:3" x14ac:dyDescent="0.25">
      <c r="A242" t="s">
        <v>572</v>
      </c>
      <c r="C242" t="s">
        <v>68</v>
      </c>
    </row>
    <row r="243" spans="1:3" x14ac:dyDescent="0.25">
      <c r="A243" t="s">
        <v>573</v>
      </c>
      <c r="C243" t="s">
        <v>69</v>
      </c>
    </row>
    <row r="244" spans="1:3" x14ac:dyDescent="0.25">
      <c r="A244" t="s">
        <v>574</v>
      </c>
      <c r="C244" t="s">
        <v>70</v>
      </c>
    </row>
    <row r="245" spans="1:3" x14ac:dyDescent="0.25">
      <c r="A245" t="s">
        <v>575</v>
      </c>
      <c r="C245" t="s">
        <v>71</v>
      </c>
    </row>
    <row r="246" spans="1:3" x14ac:dyDescent="0.25">
      <c r="A246" t="s">
        <v>504</v>
      </c>
      <c r="C246" t="s">
        <v>168</v>
      </c>
    </row>
    <row r="247" spans="1:3" x14ac:dyDescent="0.25">
      <c r="A247" t="s">
        <v>492</v>
      </c>
      <c r="C247" t="s">
        <v>169</v>
      </c>
    </row>
    <row r="248" spans="1:3" x14ac:dyDescent="0.25">
      <c r="A248" t="s">
        <v>576</v>
      </c>
      <c r="C248" t="s">
        <v>73</v>
      </c>
    </row>
    <row r="249" spans="1:3" x14ac:dyDescent="0.25">
      <c r="A249" t="s">
        <v>577</v>
      </c>
      <c r="C249" t="s">
        <v>74</v>
      </c>
    </row>
    <row r="250" spans="1:3" x14ac:dyDescent="0.25">
      <c r="A250" t="s">
        <v>578</v>
      </c>
      <c r="C250" t="s">
        <v>75</v>
      </c>
    </row>
    <row r="251" spans="1:3" x14ac:dyDescent="0.25">
      <c r="A251" t="s">
        <v>579</v>
      </c>
      <c r="C251" t="s">
        <v>76</v>
      </c>
    </row>
    <row r="252" spans="1:3" x14ac:dyDescent="0.25">
      <c r="A252" t="s">
        <v>500</v>
      </c>
      <c r="C252" t="s">
        <v>319</v>
      </c>
    </row>
    <row r="253" spans="1:3" x14ac:dyDescent="0.25">
      <c r="A253" t="s">
        <v>580</v>
      </c>
      <c r="C253" t="s">
        <v>78</v>
      </c>
    </row>
    <row r="254" spans="1:3" x14ac:dyDescent="0.25">
      <c r="A254" t="s">
        <v>581</v>
      </c>
      <c r="C254" t="s">
        <v>79</v>
      </c>
    </row>
    <row r="255" spans="1:3" x14ac:dyDescent="0.25">
      <c r="A255" t="s">
        <v>582</v>
      </c>
      <c r="C255" t="s">
        <v>80</v>
      </c>
    </row>
    <row r="256" spans="1:3" x14ac:dyDescent="0.25">
      <c r="A256" t="s">
        <v>583</v>
      </c>
      <c r="C256" t="s">
        <v>83</v>
      </c>
    </row>
    <row r="257" spans="1:3" x14ac:dyDescent="0.25">
      <c r="A257" t="s">
        <v>584</v>
      </c>
      <c r="C257" t="s">
        <v>84</v>
      </c>
    </row>
    <row r="258" spans="1:3" x14ac:dyDescent="0.25">
      <c r="A258" t="s">
        <v>585</v>
      </c>
      <c r="C258" t="s">
        <v>85</v>
      </c>
    </row>
    <row r="259" spans="1:3" x14ac:dyDescent="0.25">
      <c r="A259" t="s">
        <v>505</v>
      </c>
      <c r="C259" t="s">
        <v>170</v>
      </c>
    </row>
    <row r="260" spans="1:3" x14ac:dyDescent="0.25">
      <c r="A260" t="s">
        <v>586</v>
      </c>
      <c r="C260" t="s">
        <v>86</v>
      </c>
    </row>
    <row r="261" spans="1:3" x14ac:dyDescent="0.25">
      <c r="A261" t="s">
        <v>587</v>
      </c>
      <c r="C261" t="s">
        <v>88</v>
      </c>
    </row>
    <row r="262" spans="1:3" x14ac:dyDescent="0.25">
      <c r="A262" t="s">
        <v>506</v>
      </c>
      <c r="C262" t="s">
        <v>171</v>
      </c>
    </row>
    <row r="263" spans="1:3" x14ac:dyDescent="0.25">
      <c r="A263" t="s">
        <v>588</v>
      </c>
      <c r="C263" t="s">
        <v>89</v>
      </c>
    </row>
    <row r="264" spans="1:3" x14ac:dyDescent="0.25">
      <c r="A264" t="s">
        <v>589</v>
      </c>
      <c r="C264" t="s">
        <v>90</v>
      </c>
    </row>
    <row r="265" spans="1:3" x14ac:dyDescent="0.25">
      <c r="A265" t="s">
        <v>590</v>
      </c>
      <c r="C265" t="s">
        <v>91</v>
      </c>
    </row>
    <row r="266" spans="1:3" x14ac:dyDescent="0.25">
      <c r="A266" t="s">
        <v>591</v>
      </c>
      <c r="C266" t="s">
        <v>92</v>
      </c>
    </row>
    <row r="267" spans="1:3" x14ac:dyDescent="0.25">
      <c r="A267" t="s">
        <v>592</v>
      </c>
      <c r="C267" t="s">
        <v>93</v>
      </c>
    </row>
    <row r="268" spans="1:3" x14ac:dyDescent="0.25">
      <c r="A268" t="s">
        <v>593</v>
      </c>
      <c r="C268" t="s">
        <v>94</v>
      </c>
    </row>
    <row r="269" spans="1:3" x14ac:dyDescent="0.25">
      <c r="A269" t="s">
        <v>594</v>
      </c>
      <c r="C269" t="s">
        <v>95</v>
      </c>
    </row>
    <row r="270" spans="1:3" x14ac:dyDescent="0.25">
      <c r="A270" t="s">
        <v>494</v>
      </c>
      <c r="C270" t="s">
        <v>172</v>
      </c>
    </row>
    <row r="271" spans="1:3" x14ac:dyDescent="0.25">
      <c r="A271" t="s">
        <v>595</v>
      </c>
      <c r="C271" t="s">
        <v>96</v>
      </c>
    </row>
    <row r="272" spans="1:3" x14ac:dyDescent="0.25">
      <c r="A272" t="s">
        <v>596</v>
      </c>
      <c r="C272" t="s">
        <v>97</v>
      </c>
    </row>
    <row r="273" spans="1:3" x14ac:dyDescent="0.25">
      <c r="A273" t="s">
        <v>597</v>
      </c>
      <c r="C273" t="s">
        <v>98</v>
      </c>
    </row>
    <row r="274" spans="1:3" x14ac:dyDescent="0.25">
      <c r="A274" t="s">
        <v>598</v>
      </c>
      <c r="C274" t="s">
        <v>99</v>
      </c>
    </row>
    <row r="275" spans="1:3" x14ac:dyDescent="0.25">
      <c r="A275" t="s">
        <v>599</v>
      </c>
      <c r="C275" t="s">
        <v>100</v>
      </c>
    </row>
    <row r="276" spans="1:3" x14ac:dyDescent="0.25">
      <c r="A276" t="s">
        <v>600</v>
      </c>
      <c r="C276" t="s">
        <v>101</v>
      </c>
    </row>
    <row r="277" spans="1:3" x14ac:dyDescent="0.25">
      <c r="A277" t="s">
        <v>601</v>
      </c>
      <c r="C277" t="s">
        <v>102</v>
      </c>
    </row>
    <row r="278" spans="1:3" x14ac:dyDescent="0.25">
      <c r="A278" t="s">
        <v>602</v>
      </c>
      <c r="C278" t="s">
        <v>103</v>
      </c>
    </row>
    <row r="279" spans="1:3" x14ac:dyDescent="0.25">
      <c r="A279" t="s">
        <v>490</v>
      </c>
      <c r="C279" t="s">
        <v>174</v>
      </c>
    </row>
    <row r="280" spans="1:3" x14ac:dyDescent="0.25">
      <c r="A280" t="s">
        <v>603</v>
      </c>
      <c r="C280" t="s">
        <v>104</v>
      </c>
    </row>
    <row r="281" spans="1:3" x14ac:dyDescent="0.25">
      <c r="A281" t="s">
        <v>604</v>
      </c>
      <c r="C281" t="s">
        <v>105</v>
      </c>
    </row>
    <row r="282" spans="1:3" x14ac:dyDescent="0.25">
      <c r="A282" t="s">
        <v>605</v>
      </c>
      <c r="C282" t="s">
        <v>106</v>
      </c>
    </row>
    <row r="283" spans="1:3" x14ac:dyDescent="0.25">
      <c r="A283" t="s">
        <v>606</v>
      </c>
      <c r="C283" t="s">
        <v>107</v>
      </c>
    </row>
    <row r="284" spans="1:3" x14ac:dyDescent="0.25">
      <c r="A284" t="s">
        <v>607</v>
      </c>
      <c r="C284" t="s">
        <v>109</v>
      </c>
    </row>
    <row r="285" spans="1:3" x14ac:dyDescent="0.25">
      <c r="A285" t="s">
        <v>608</v>
      </c>
      <c r="C285" t="s">
        <v>110</v>
      </c>
    </row>
    <row r="286" spans="1:3" x14ac:dyDescent="0.25">
      <c r="A286" t="s">
        <v>609</v>
      </c>
      <c r="C286" t="s">
        <v>111</v>
      </c>
    </row>
    <row r="287" spans="1:3" x14ac:dyDescent="0.25">
      <c r="A287" t="s">
        <v>610</v>
      </c>
      <c r="C287" t="s">
        <v>112</v>
      </c>
    </row>
    <row r="288" spans="1:3" x14ac:dyDescent="0.25">
      <c r="A288" t="s">
        <v>611</v>
      </c>
      <c r="C288" t="s">
        <v>113</v>
      </c>
    </row>
    <row r="289" spans="1:3" x14ac:dyDescent="0.25">
      <c r="A289" t="s">
        <v>612</v>
      </c>
      <c r="C289" t="s">
        <v>114</v>
      </c>
    </row>
    <row r="290" spans="1:3" x14ac:dyDescent="0.25">
      <c r="A290" t="s">
        <v>613</v>
      </c>
      <c r="C290" t="s">
        <v>115</v>
      </c>
    </row>
    <row r="291" spans="1:3" x14ac:dyDescent="0.25">
      <c r="A291" t="s">
        <v>507</v>
      </c>
      <c r="C291" t="s">
        <v>175</v>
      </c>
    </row>
    <row r="292" spans="1:3" x14ac:dyDescent="0.25">
      <c r="A292" t="s">
        <v>614</v>
      </c>
      <c r="C292" t="s">
        <v>118</v>
      </c>
    </row>
    <row r="293" spans="1:3" x14ac:dyDescent="0.25">
      <c r="A293" t="s">
        <v>495</v>
      </c>
      <c r="C293" t="s">
        <v>176</v>
      </c>
    </row>
    <row r="294" spans="1:3" x14ac:dyDescent="0.25">
      <c r="A294" t="s">
        <v>615</v>
      </c>
      <c r="C294" t="s">
        <v>119</v>
      </c>
    </row>
    <row r="295" spans="1:3" x14ac:dyDescent="0.25">
      <c r="A295" t="s">
        <v>616</v>
      </c>
      <c r="C295" t="s">
        <v>121</v>
      </c>
    </row>
    <row r="296" spans="1:3" x14ac:dyDescent="0.25">
      <c r="A296" t="s">
        <v>508</v>
      </c>
      <c r="C296" t="s">
        <v>177</v>
      </c>
    </row>
    <row r="297" spans="1:3" x14ac:dyDescent="0.25">
      <c r="A297" t="s">
        <v>617</v>
      </c>
      <c r="C297" t="s">
        <v>122</v>
      </c>
    </row>
    <row r="298" spans="1:3" x14ac:dyDescent="0.25">
      <c r="A298" t="s">
        <v>618</v>
      </c>
      <c r="C298" t="s">
        <v>123</v>
      </c>
    </row>
    <row r="299" spans="1:3" x14ac:dyDescent="0.25">
      <c r="A299" t="s">
        <v>619</v>
      </c>
      <c r="C299" t="s">
        <v>124</v>
      </c>
    </row>
    <row r="300" spans="1:3" x14ac:dyDescent="0.25">
      <c r="A300" t="s">
        <v>635</v>
      </c>
      <c r="C300" t="s">
        <v>446</v>
      </c>
    </row>
    <row r="301" spans="1:3" x14ac:dyDescent="0.25">
      <c r="A301" t="s">
        <v>620</v>
      </c>
      <c r="C301" t="s">
        <v>125</v>
      </c>
    </row>
    <row r="302" spans="1:3" x14ac:dyDescent="0.25">
      <c r="A302" t="s">
        <v>501</v>
      </c>
      <c r="C302" t="s">
        <v>179</v>
      </c>
    </row>
    <row r="303" spans="1:3" x14ac:dyDescent="0.25">
      <c r="A303" t="s">
        <v>621</v>
      </c>
      <c r="C303" t="s">
        <v>127</v>
      </c>
    </row>
    <row r="304" spans="1:3" x14ac:dyDescent="0.25">
      <c r="A304" t="s">
        <v>622</v>
      </c>
      <c r="C304" t="s">
        <v>128</v>
      </c>
    </row>
    <row r="305" spans="1:3" x14ac:dyDescent="0.25">
      <c r="A305" t="s">
        <v>623</v>
      </c>
      <c r="C305" t="s">
        <v>129</v>
      </c>
    </row>
    <row r="306" spans="1:3" x14ac:dyDescent="0.25">
      <c r="A306" t="s">
        <v>624</v>
      </c>
      <c r="C306" t="s">
        <v>130</v>
      </c>
    </row>
    <row r="307" spans="1:3" x14ac:dyDescent="0.25">
      <c r="A307" t="s">
        <v>625</v>
      </c>
      <c r="C307" t="s">
        <v>131</v>
      </c>
    </row>
    <row r="308" spans="1:3" x14ac:dyDescent="0.25">
      <c r="A308" t="s">
        <v>626</v>
      </c>
      <c r="C308" t="s">
        <v>133</v>
      </c>
    </row>
    <row r="309" spans="1:3" x14ac:dyDescent="0.25">
      <c r="A309" t="s">
        <v>627</v>
      </c>
      <c r="C309" t="s">
        <v>135</v>
      </c>
    </row>
    <row r="310" spans="1:3" x14ac:dyDescent="0.25">
      <c r="A310" t="s">
        <v>628</v>
      </c>
      <c r="C310" t="s">
        <v>136</v>
      </c>
    </row>
    <row r="311" spans="1:3" x14ac:dyDescent="0.25">
      <c r="A311" t="s">
        <v>629</v>
      </c>
      <c r="C311" t="s">
        <v>445</v>
      </c>
    </row>
    <row r="312" spans="1:3" x14ac:dyDescent="0.25">
      <c r="A312" t="s">
        <v>630</v>
      </c>
      <c r="C312" t="s">
        <v>137</v>
      </c>
    </row>
    <row r="313" spans="1:3" x14ac:dyDescent="0.25">
      <c r="A313" t="s">
        <v>502</v>
      </c>
      <c r="C313" t="s">
        <v>181</v>
      </c>
    </row>
    <row r="314" spans="1:3" x14ac:dyDescent="0.25">
      <c r="A314" t="s">
        <v>631</v>
      </c>
      <c r="C314" t="s">
        <v>138</v>
      </c>
    </row>
    <row r="315" spans="1:3" x14ac:dyDescent="0.25">
      <c r="A315" t="s">
        <v>632</v>
      </c>
      <c r="C315" t="s">
        <v>139</v>
      </c>
    </row>
    <row r="316" spans="1:3" x14ac:dyDescent="0.25">
      <c r="A316" t="s">
        <v>633</v>
      </c>
      <c r="C316" t="s">
        <v>140</v>
      </c>
    </row>
    <row r="317" spans="1:3" x14ac:dyDescent="0.25">
      <c r="A317" t="s">
        <v>634</v>
      </c>
      <c r="C317" t="s">
        <v>141</v>
      </c>
    </row>
    <row r="318" spans="1:3" x14ac:dyDescent="0.25">
      <c r="A318" t="s">
        <v>636</v>
      </c>
      <c r="C318" t="s">
        <v>142</v>
      </c>
    </row>
    <row r="319" spans="1:3" x14ac:dyDescent="0.25">
      <c r="A319" t="s">
        <v>637</v>
      </c>
      <c r="C319" t="s">
        <v>143</v>
      </c>
    </row>
    <row r="320" spans="1:3" x14ac:dyDescent="0.25">
      <c r="A320" t="s">
        <v>638</v>
      </c>
      <c r="C320" t="s">
        <v>144</v>
      </c>
    </row>
    <row r="321" spans="1:3" x14ac:dyDescent="0.25">
      <c r="A321" t="s">
        <v>639</v>
      </c>
      <c r="C321" t="s">
        <v>145</v>
      </c>
    </row>
    <row r="322" spans="1:3" x14ac:dyDescent="0.25">
      <c r="A322" t="s">
        <v>640</v>
      </c>
      <c r="C322" t="s">
        <v>146</v>
      </c>
    </row>
    <row r="323" spans="1:3" x14ac:dyDescent="0.25">
      <c r="A323" t="s">
        <v>641</v>
      </c>
      <c r="C323" t="s">
        <v>147</v>
      </c>
    </row>
    <row r="324" spans="1:3" x14ac:dyDescent="0.25">
      <c r="A324" t="s">
        <v>642</v>
      </c>
      <c r="C324" t="s">
        <v>148</v>
      </c>
    </row>
    <row r="325" spans="1:3" x14ac:dyDescent="0.25">
      <c r="A325" t="s">
        <v>491</v>
      </c>
      <c r="C325" t="s">
        <v>182</v>
      </c>
    </row>
    <row r="326" spans="1:3" x14ac:dyDescent="0.25">
      <c r="A326" t="s">
        <v>643</v>
      </c>
      <c r="C326" t="s">
        <v>149</v>
      </c>
    </row>
    <row r="327" spans="1:3" x14ac:dyDescent="0.25">
      <c r="A327" t="s">
        <v>496</v>
      </c>
      <c r="C327" t="s">
        <v>183</v>
      </c>
    </row>
    <row r="328" spans="1:3" x14ac:dyDescent="0.25">
      <c r="A328" t="s">
        <v>644</v>
      </c>
      <c r="C328" t="s">
        <v>150</v>
      </c>
    </row>
    <row r="329" spans="1:3" x14ac:dyDescent="0.25">
      <c r="A329" t="s">
        <v>645</v>
      </c>
      <c r="C329" t="s">
        <v>151</v>
      </c>
    </row>
    <row r="330" spans="1:3" x14ac:dyDescent="0.25">
      <c r="A330" t="s">
        <v>646</v>
      </c>
      <c r="C330" t="s">
        <v>152</v>
      </c>
    </row>
    <row r="331" spans="1:3" x14ac:dyDescent="0.25">
      <c r="A331" t="s">
        <v>497</v>
      </c>
      <c r="C331" t="s">
        <v>184</v>
      </c>
    </row>
    <row r="332" spans="1:3" x14ac:dyDescent="0.25">
      <c r="A332" t="s">
        <v>647</v>
      </c>
      <c r="C332" t="s">
        <v>154</v>
      </c>
    </row>
    <row r="333" spans="1:3" x14ac:dyDescent="0.25">
      <c r="A333" t="s">
        <v>509</v>
      </c>
      <c r="C333" t="s">
        <v>185</v>
      </c>
    </row>
    <row r="334" spans="1:3" x14ac:dyDescent="0.25">
      <c r="A334" t="s">
        <v>648</v>
      </c>
      <c r="C334" t="s">
        <v>155</v>
      </c>
    </row>
    <row r="335" spans="1:3" x14ac:dyDescent="0.25">
      <c r="A335" t="s">
        <v>649</v>
      </c>
      <c r="C335" t="s">
        <v>156</v>
      </c>
    </row>
    <row r="336" spans="1:3" x14ac:dyDescent="0.25">
      <c r="A336" t="s">
        <v>650</v>
      </c>
      <c r="C336" t="s">
        <v>157</v>
      </c>
    </row>
    <row r="337" spans="1:3" x14ac:dyDescent="0.25">
      <c r="A337" t="s">
        <v>651</v>
      </c>
      <c r="C337" t="s">
        <v>158</v>
      </c>
    </row>
    <row r="338" spans="1:3" x14ac:dyDescent="0.25">
      <c r="A338" t="s">
        <v>652</v>
      </c>
      <c r="C338" t="s">
        <v>159</v>
      </c>
    </row>
    <row r="339" spans="1:3" x14ac:dyDescent="0.25">
      <c r="A339" t="s">
        <v>653</v>
      </c>
      <c r="C339" t="s">
        <v>160</v>
      </c>
    </row>
    <row r="340" spans="1:3" x14ac:dyDescent="0.25">
      <c r="A340" s="10" t="s">
        <v>498</v>
      </c>
      <c r="C340" t="s">
        <v>186</v>
      </c>
    </row>
  </sheetData>
  <sortState ref="A174:R340">
    <sortCondition ref="C174:C34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60EC-8730-402A-B7D5-02F9C05413BE}">
  <sheetPr codeName="Tabelle2"/>
  <dimension ref="A1:N109"/>
  <sheetViews>
    <sheetView workbookViewId="0">
      <selection activeCell="A5" sqref="A5:XFD28"/>
    </sheetView>
  </sheetViews>
  <sheetFormatPr baseColWidth="10" defaultRowHeight="15" x14ac:dyDescent="0.25"/>
  <cols>
    <col min="1" max="1" width="15.7109375" bestFit="1" customWidth="1"/>
    <col min="3" max="3" width="18.7109375" customWidth="1"/>
    <col min="4" max="4" width="17" customWidth="1"/>
    <col min="5" max="5" width="20.42578125" bestFit="1" customWidth="1"/>
    <col min="6" max="6" width="17" customWidth="1"/>
    <col min="7" max="7" width="25.42578125" bestFit="1" customWidth="1"/>
    <col min="8" max="8" width="20.85546875" bestFit="1" customWidth="1"/>
    <col min="9" max="9" width="21.42578125" bestFit="1" customWidth="1"/>
    <col min="10" max="10" width="20.140625" bestFit="1" customWidth="1"/>
    <col min="11" max="11" width="15.7109375" bestFit="1" customWidth="1"/>
    <col min="13" max="13" width="17.28515625" bestFit="1" customWidth="1"/>
    <col min="14" max="14" width="16.85546875" bestFit="1" customWidth="1"/>
  </cols>
  <sheetData>
    <row r="1" spans="1:14" x14ac:dyDescent="0.25">
      <c r="A1" t="str">
        <f>CONCATENATE(B1," ",K1)</f>
        <v>AT Österreich</v>
      </c>
      <c r="B1" s="2" t="s">
        <v>187</v>
      </c>
      <c r="C1" s="3" t="s">
        <v>430</v>
      </c>
      <c r="D1" s="3" t="s">
        <v>435</v>
      </c>
      <c r="E1" s="3" t="s">
        <v>424</v>
      </c>
      <c r="F1" s="3" t="s">
        <v>463</v>
      </c>
      <c r="G1" s="3" t="s">
        <v>425</v>
      </c>
      <c r="H1" s="3" t="s">
        <v>429</v>
      </c>
      <c r="I1" s="3" t="s">
        <v>428</v>
      </c>
      <c r="J1" s="3" t="s">
        <v>427</v>
      </c>
      <c r="K1" s="3" t="s">
        <v>108</v>
      </c>
      <c r="L1" s="4" t="s">
        <v>188</v>
      </c>
      <c r="M1" s="3" t="s">
        <v>189</v>
      </c>
      <c r="N1" s="3" t="s">
        <v>426</v>
      </c>
    </row>
    <row r="2" spans="1:14" x14ac:dyDescent="0.25">
      <c r="A2" t="str">
        <f>CONCATENATE(B2," ",K2)</f>
        <v>FR Frankreich</v>
      </c>
      <c r="B2" s="2" t="s">
        <v>211</v>
      </c>
      <c r="C2" s="3" t="s">
        <v>433</v>
      </c>
      <c r="D2" s="3" t="s">
        <v>438</v>
      </c>
      <c r="E2" s="3" t="s">
        <v>212</v>
      </c>
      <c r="F2" s="3" t="s">
        <v>464</v>
      </c>
      <c r="G2" s="3" t="s">
        <v>455</v>
      </c>
      <c r="H2" s="3" t="s">
        <v>452</v>
      </c>
      <c r="I2" s="3" t="s">
        <v>453</v>
      </c>
      <c r="J2" s="3" t="s">
        <v>454</v>
      </c>
      <c r="K2" s="3" t="s">
        <v>37</v>
      </c>
      <c r="L2" s="4" t="s">
        <v>213</v>
      </c>
      <c r="M2" s="3" t="s">
        <v>214</v>
      </c>
      <c r="N2" s="3" t="s">
        <v>215</v>
      </c>
    </row>
    <row r="3" spans="1:14" x14ac:dyDescent="0.25">
      <c r="A3" t="str">
        <f>CONCATENATE(B3," ",K3)</f>
        <v>PL Polen</v>
      </c>
      <c r="B3" s="2" t="s">
        <v>216</v>
      </c>
      <c r="C3" s="3" t="s">
        <v>434</v>
      </c>
      <c r="D3" s="3" t="s">
        <v>439</v>
      </c>
      <c r="E3" s="3" t="s">
        <v>220</v>
      </c>
      <c r="F3" s="3" t="s">
        <v>465</v>
      </c>
      <c r="G3" s="3" t="s">
        <v>221</v>
      </c>
      <c r="H3" s="3" t="s">
        <v>217</v>
      </c>
      <c r="I3" s="3" t="s">
        <v>218</v>
      </c>
      <c r="J3" s="3" t="s">
        <v>219</v>
      </c>
      <c r="K3" s="3" t="s">
        <v>116</v>
      </c>
      <c r="L3" s="4" t="s">
        <v>222</v>
      </c>
      <c r="M3" s="3" t="s">
        <v>223</v>
      </c>
      <c r="N3" s="3" t="s">
        <v>224</v>
      </c>
    </row>
    <row r="4" spans="1:14" x14ac:dyDescent="0.25">
      <c r="B4" s="1"/>
      <c r="L4" s="6"/>
    </row>
    <row r="5" spans="1:14" x14ac:dyDescent="0.25">
      <c r="A5" t="s">
        <v>2820</v>
      </c>
      <c r="B5" s="1" t="s">
        <v>247</v>
      </c>
      <c r="C5" t="s">
        <v>2821</v>
      </c>
      <c r="D5" t="s">
        <v>2822</v>
      </c>
      <c r="E5" t="s">
        <v>2823</v>
      </c>
      <c r="F5" t="s">
        <v>2824</v>
      </c>
      <c r="G5" t="s">
        <v>2825</v>
      </c>
      <c r="H5" t="s">
        <v>2826</v>
      </c>
      <c r="I5" t="s">
        <v>2827</v>
      </c>
      <c r="J5" t="s">
        <v>2828</v>
      </c>
      <c r="K5" t="s">
        <v>15</v>
      </c>
      <c r="L5" t="s">
        <v>2829</v>
      </c>
      <c r="M5" t="s">
        <v>2830</v>
      </c>
      <c r="N5" t="s">
        <v>2831</v>
      </c>
    </row>
    <row r="6" spans="1:14" x14ac:dyDescent="0.25">
      <c r="A6" t="s">
        <v>2832</v>
      </c>
      <c r="B6" s="1" t="s">
        <v>257</v>
      </c>
      <c r="C6" t="s">
        <v>2833</v>
      </c>
      <c r="D6" t="s">
        <v>2834</v>
      </c>
      <c r="E6" t="s">
        <v>2835</v>
      </c>
      <c r="F6" t="s">
        <v>2836</v>
      </c>
      <c r="G6" t="s">
        <v>2837</v>
      </c>
      <c r="H6" t="s">
        <v>2838</v>
      </c>
      <c r="I6" t="s">
        <v>2839</v>
      </c>
      <c r="J6" t="s">
        <v>2840</v>
      </c>
      <c r="K6" t="s">
        <v>22</v>
      </c>
      <c r="L6" t="s">
        <v>2841</v>
      </c>
      <c r="M6" t="s">
        <v>2842</v>
      </c>
      <c r="N6" t="s">
        <v>2843</v>
      </c>
    </row>
    <row r="7" spans="1:14" x14ac:dyDescent="0.25">
      <c r="A7" t="s">
        <v>484</v>
      </c>
      <c r="B7" s="1" t="s">
        <v>263</v>
      </c>
      <c r="C7" t="s">
        <v>2844</v>
      </c>
      <c r="D7" t="s">
        <v>2845</v>
      </c>
      <c r="E7" t="s">
        <v>2846</v>
      </c>
      <c r="F7" t="s">
        <v>2847</v>
      </c>
      <c r="G7" t="s">
        <v>2848</v>
      </c>
      <c r="H7" t="s">
        <v>2849</v>
      </c>
      <c r="I7" t="s">
        <v>2850</v>
      </c>
      <c r="J7" t="s">
        <v>2851</v>
      </c>
      <c r="K7" t="s">
        <v>28</v>
      </c>
      <c r="L7" t="s">
        <v>2852</v>
      </c>
      <c r="M7" t="s">
        <v>2853</v>
      </c>
      <c r="N7" t="s">
        <v>2854</v>
      </c>
    </row>
    <row r="8" spans="1:14" x14ac:dyDescent="0.25">
      <c r="A8" t="s">
        <v>2855</v>
      </c>
      <c r="B8" s="1" t="s">
        <v>270</v>
      </c>
      <c r="C8" t="s">
        <v>2856</v>
      </c>
      <c r="D8" t="s">
        <v>2857</v>
      </c>
      <c r="E8" t="s">
        <v>2858</v>
      </c>
      <c r="F8" t="s">
        <v>2859</v>
      </c>
      <c r="G8" t="s">
        <v>2860</v>
      </c>
      <c r="H8" t="s">
        <v>2861</v>
      </c>
      <c r="I8" t="s">
        <v>2862</v>
      </c>
      <c r="J8" t="s">
        <v>2863</v>
      </c>
      <c r="K8" t="s">
        <v>34</v>
      </c>
      <c r="L8" t="s">
        <v>2864</v>
      </c>
      <c r="M8" t="s">
        <v>2865</v>
      </c>
      <c r="N8" t="s">
        <v>2866</v>
      </c>
    </row>
    <row r="9" spans="1:14" x14ac:dyDescent="0.25">
      <c r="A9" t="s">
        <v>485</v>
      </c>
      <c r="B9" s="1" t="s">
        <v>272</v>
      </c>
      <c r="C9" t="s">
        <v>2867</v>
      </c>
      <c r="D9" t="s">
        <v>2868</v>
      </c>
      <c r="E9" t="s">
        <v>2869</v>
      </c>
      <c r="F9" t="s">
        <v>2870</v>
      </c>
      <c r="G9" t="s">
        <v>2871</v>
      </c>
      <c r="H9" t="s">
        <v>2872</v>
      </c>
      <c r="I9" t="s">
        <v>2873</v>
      </c>
      <c r="J9" t="s">
        <v>2874</v>
      </c>
      <c r="K9" t="s">
        <v>36</v>
      </c>
      <c r="L9" t="s">
        <v>2875</v>
      </c>
      <c r="M9" t="s">
        <v>2876</v>
      </c>
      <c r="N9" t="s">
        <v>2877</v>
      </c>
    </row>
    <row r="10" spans="1:14" x14ac:dyDescent="0.25">
      <c r="A10" t="s">
        <v>2878</v>
      </c>
      <c r="B10" s="1" t="s">
        <v>278</v>
      </c>
      <c r="C10" t="s">
        <v>2879</v>
      </c>
      <c r="D10" t="s">
        <v>2880</v>
      </c>
      <c r="E10" t="s">
        <v>2881</v>
      </c>
      <c r="F10" t="s">
        <v>2882</v>
      </c>
      <c r="G10" t="s">
        <v>2883</v>
      </c>
      <c r="H10" t="s">
        <v>2884</v>
      </c>
      <c r="I10" t="s">
        <v>2885</v>
      </c>
      <c r="J10" t="s">
        <v>2886</v>
      </c>
      <c r="K10" t="s">
        <v>43</v>
      </c>
      <c r="L10" t="s">
        <v>2887</v>
      </c>
      <c r="M10" t="s">
        <v>2888</v>
      </c>
      <c r="N10" t="s">
        <v>2889</v>
      </c>
    </row>
    <row r="11" spans="1:14" x14ac:dyDescent="0.25">
      <c r="A11" t="s">
        <v>551</v>
      </c>
      <c r="B11" s="1" t="s">
        <v>414</v>
      </c>
      <c r="C11" t="s">
        <v>1482</v>
      </c>
      <c r="D11" t="s">
        <v>2890</v>
      </c>
      <c r="E11" t="s">
        <v>1483</v>
      </c>
      <c r="F11" t="s">
        <v>1484</v>
      </c>
      <c r="G11" t="s">
        <v>2891</v>
      </c>
      <c r="H11" t="s">
        <v>2892</v>
      </c>
      <c r="I11" t="s">
        <v>1493</v>
      </c>
      <c r="J11" t="s">
        <v>2893</v>
      </c>
      <c r="K11" t="s">
        <v>45</v>
      </c>
      <c r="L11" t="s">
        <v>2894</v>
      </c>
      <c r="M11" t="s">
        <v>2895</v>
      </c>
      <c r="N11" t="s">
        <v>2896</v>
      </c>
    </row>
    <row r="12" spans="1:14" x14ac:dyDescent="0.25">
      <c r="A12" t="s">
        <v>2897</v>
      </c>
      <c r="B12" s="1" t="s">
        <v>290</v>
      </c>
      <c r="C12" t="s">
        <v>2898</v>
      </c>
      <c r="D12" t="s">
        <v>2899</v>
      </c>
      <c r="E12" t="s">
        <v>2900</v>
      </c>
      <c r="F12" t="s">
        <v>2901</v>
      </c>
      <c r="G12" t="s">
        <v>2902</v>
      </c>
      <c r="H12" t="s">
        <v>2903</v>
      </c>
      <c r="I12" t="s">
        <v>2904</v>
      </c>
      <c r="J12" t="s">
        <v>2905</v>
      </c>
      <c r="K12" t="s">
        <v>54</v>
      </c>
      <c r="L12" t="s">
        <v>2906</v>
      </c>
      <c r="M12" t="s">
        <v>2907</v>
      </c>
      <c r="N12" t="s">
        <v>2908</v>
      </c>
    </row>
    <row r="13" spans="1:14" x14ac:dyDescent="0.25">
      <c r="A13" t="s">
        <v>2909</v>
      </c>
      <c r="B13" s="1" t="s">
        <v>190</v>
      </c>
      <c r="C13" t="s">
        <v>431</v>
      </c>
      <c r="D13" t="s">
        <v>436</v>
      </c>
      <c r="E13" t="s">
        <v>194</v>
      </c>
      <c r="F13" t="s">
        <v>467</v>
      </c>
      <c r="G13" t="s">
        <v>195</v>
      </c>
      <c r="H13" t="s">
        <v>191</v>
      </c>
      <c r="I13" t="s">
        <v>192</v>
      </c>
      <c r="J13" t="s">
        <v>193</v>
      </c>
      <c r="K13" t="s">
        <v>57</v>
      </c>
      <c r="L13" s="6" t="s">
        <v>196</v>
      </c>
      <c r="M13" t="s">
        <v>197</v>
      </c>
      <c r="N13" t="s">
        <v>198</v>
      </c>
    </row>
    <row r="14" spans="1:14" x14ac:dyDescent="0.25">
      <c r="A14" t="s">
        <v>2910</v>
      </c>
      <c r="B14" s="1" t="s">
        <v>313</v>
      </c>
      <c r="C14" t="s">
        <v>2911</v>
      </c>
      <c r="D14" t="s">
        <v>2912</v>
      </c>
      <c r="E14" t="s">
        <v>2913</v>
      </c>
      <c r="F14" t="s">
        <v>2914</v>
      </c>
      <c r="G14" t="s">
        <v>2915</v>
      </c>
      <c r="H14" t="s">
        <v>2916</v>
      </c>
      <c r="I14" t="s">
        <v>2917</v>
      </c>
      <c r="J14" t="s">
        <v>2918</v>
      </c>
      <c r="K14" t="s">
        <v>72</v>
      </c>
      <c r="L14" t="s">
        <v>2919</v>
      </c>
      <c r="M14" t="s">
        <v>2920</v>
      </c>
      <c r="N14" t="s">
        <v>2921</v>
      </c>
    </row>
    <row r="15" spans="1:14" x14ac:dyDescent="0.25">
      <c r="A15" t="s">
        <v>2922</v>
      </c>
      <c r="B15" s="1" t="s">
        <v>318</v>
      </c>
      <c r="C15" t="s">
        <v>2923</v>
      </c>
      <c r="D15" t="s">
        <v>2924</v>
      </c>
      <c r="E15" t="s">
        <v>2925</v>
      </c>
      <c r="F15" t="s">
        <v>2926</v>
      </c>
      <c r="G15" t="s">
        <v>2927</v>
      </c>
      <c r="H15" t="s">
        <v>2928</v>
      </c>
      <c r="I15" t="s">
        <v>2929</v>
      </c>
      <c r="J15" t="s">
        <v>2930</v>
      </c>
      <c r="K15" t="s">
        <v>77</v>
      </c>
      <c r="L15" t="s">
        <v>2931</v>
      </c>
      <c r="M15" t="s">
        <v>2932</v>
      </c>
      <c r="N15" t="s">
        <v>2933</v>
      </c>
    </row>
    <row r="16" spans="1:14" x14ac:dyDescent="0.25">
      <c r="A16" t="s">
        <v>2934</v>
      </c>
      <c r="B16" s="1" t="s">
        <v>324</v>
      </c>
      <c r="C16" t="s">
        <v>2935</v>
      </c>
      <c r="D16" t="s">
        <v>2936</v>
      </c>
      <c r="E16" t="s">
        <v>2937</v>
      </c>
      <c r="F16" t="s">
        <v>2938</v>
      </c>
      <c r="G16" t="s">
        <v>2939</v>
      </c>
      <c r="H16" t="s">
        <v>2940</v>
      </c>
      <c r="I16" t="s">
        <v>2941</v>
      </c>
      <c r="J16" t="s">
        <v>2942</v>
      </c>
      <c r="K16" t="s">
        <v>81</v>
      </c>
      <c r="L16" t="s">
        <v>2943</v>
      </c>
      <c r="M16" t="s">
        <v>2944</v>
      </c>
      <c r="N16" t="s">
        <v>2945</v>
      </c>
    </row>
    <row r="17" spans="1:14" x14ac:dyDescent="0.25">
      <c r="A17" t="s">
        <v>2946</v>
      </c>
      <c r="B17" s="1" t="s">
        <v>325</v>
      </c>
      <c r="C17" t="s">
        <v>2947</v>
      </c>
      <c r="D17" t="s">
        <v>2948</v>
      </c>
      <c r="E17" t="s">
        <v>2949</v>
      </c>
      <c r="F17" t="s">
        <v>2950</v>
      </c>
      <c r="G17" t="s">
        <v>2951</v>
      </c>
      <c r="H17" t="s">
        <v>2952</v>
      </c>
      <c r="I17" t="s">
        <v>2953</v>
      </c>
      <c r="J17" t="s">
        <v>2954</v>
      </c>
      <c r="K17" t="s">
        <v>82</v>
      </c>
      <c r="L17" t="s">
        <v>2955</v>
      </c>
      <c r="M17" t="s">
        <v>2956</v>
      </c>
      <c r="N17" t="s">
        <v>2957</v>
      </c>
    </row>
    <row r="18" spans="1:14" x14ac:dyDescent="0.25">
      <c r="A18" t="s">
        <v>2958</v>
      </c>
      <c r="B18" s="1" t="s">
        <v>331</v>
      </c>
      <c r="C18" t="s">
        <v>2959</v>
      </c>
      <c r="D18" t="s">
        <v>2960</v>
      </c>
      <c r="E18" t="s">
        <v>2961</v>
      </c>
      <c r="F18" t="s">
        <v>2962</v>
      </c>
      <c r="G18" t="s">
        <v>2963</v>
      </c>
      <c r="H18" t="s">
        <v>2964</v>
      </c>
      <c r="I18" t="s">
        <v>2965</v>
      </c>
      <c r="J18" t="s">
        <v>2966</v>
      </c>
      <c r="K18" t="s">
        <v>87</v>
      </c>
      <c r="L18" t="s">
        <v>2967</v>
      </c>
      <c r="M18" t="s">
        <v>2968</v>
      </c>
      <c r="N18" t="s">
        <v>2969</v>
      </c>
    </row>
    <row r="19" spans="1:14" x14ac:dyDescent="0.25">
      <c r="A19" t="s">
        <v>486</v>
      </c>
      <c r="B19" s="1" t="s">
        <v>348</v>
      </c>
      <c r="C19" t="s">
        <v>2970</v>
      </c>
      <c r="D19" t="s">
        <v>2971</v>
      </c>
      <c r="E19" t="s">
        <v>2972</v>
      </c>
      <c r="F19" t="s">
        <v>2973</v>
      </c>
      <c r="G19" t="s">
        <v>2974</v>
      </c>
      <c r="H19" t="s">
        <v>2975</v>
      </c>
      <c r="I19" t="s">
        <v>2976</v>
      </c>
      <c r="J19" t="s">
        <v>2977</v>
      </c>
      <c r="K19" t="s">
        <v>173</v>
      </c>
      <c r="L19" t="s">
        <v>2978</v>
      </c>
      <c r="M19" t="s">
        <v>2979</v>
      </c>
      <c r="N19" t="s">
        <v>2980</v>
      </c>
    </row>
    <row r="20" spans="1:14" x14ac:dyDescent="0.25">
      <c r="A20" t="s">
        <v>2981</v>
      </c>
      <c r="B20" s="1" t="s">
        <v>363</v>
      </c>
      <c r="C20" t="s">
        <v>2982</v>
      </c>
      <c r="D20" t="s">
        <v>2983</v>
      </c>
      <c r="E20" t="s">
        <v>2984</v>
      </c>
      <c r="F20" t="s">
        <v>2985</v>
      </c>
      <c r="G20" t="s">
        <v>2986</v>
      </c>
      <c r="H20" t="s">
        <v>2987</v>
      </c>
      <c r="I20" t="s">
        <v>2988</v>
      </c>
      <c r="J20" t="s">
        <v>2989</v>
      </c>
      <c r="K20" t="s">
        <v>117</v>
      </c>
      <c r="L20" t="s">
        <v>2990</v>
      </c>
      <c r="M20" t="s">
        <v>2991</v>
      </c>
      <c r="N20" t="s">
        <v>2992</v>
      </c>
    </row>
    <row r="21" spans="1:14" x14ac:dyDescent="0.25">
      <c r="A21" t="s">
        <v>2993</v>
      </c>
      <c r="B21" s="1" t="s">
        <v>366</v>
      </c>
      <c r="C21" t="s">
        <v>2994</v>
      </c>
      <c r="D21" t="s">
        <v>2995</v>
      </c>
      <c r="E21" t="s">
        <v>2996</v>
      </c>
      <c r="F21" t="s">
        <v>2997</v>
      </c>
      <c r="G21" t="s">
        <v>2998</v>
      </c>
      <c r="H21" t="s">
        <v>2999</v>
      </c>
      <c r="I21" t="s">
        <v>3000</v>
      </c>
      <c r="J21" t="s">
        <v>3001</v>
      </c>
      <c r="K21" t="s">
        <v>120</v>
      </c>
      <c r="L21" t="s">
        <v>3002</v>
      </c>
      <c r="M21" t="s">
        <v>3003</v>
      </c>
      <c r="N21" t="s">
        <v>3004</v>
      </c>
    </row>
    <row r="22" spans="1:14" x14ac:dyDescent="0.25">
      <c r="A22" t="s">
        <v>3005</v>
      </c>
      <c r="B22" s="1" t="s">
        <v>374</v>
      </c>
      <c r="C22" t="s">
        <v>3006</v>
      </c>
      <c r="D22" t="s">
        <v>3007</v>
      </c>
      <c r="E22" t="s">
        <v>3008</v>
      </c>
      <c r="F22" t="s">
        <v>3009</v>
      </c>
      <c r="G22" t="s">
        <v>3010</v>
      </c>
      <c r="H22" t="s">
        <v>3011</v>
      </c>
      <c r="I22" t="s">
        <v>3012</v>
      </c>
      <c r="J22" t="s">
        <v>3013</v>
      </c>
      <c r="K22" t="s">
        <v>126</v>
      </c>
      <c r="L22" t="s">
        <v>3014</v>
      </c>
      <c r="M22" t="s">
        <v>3015</v>
      </c>
      <c r="N22" t="s">
        <v>3016</v>
      </c>
    </row>
    <row r="23" spans="1:14" x14ac:dyDescent="0.25">
      <c r="A23" t="s">
        <v>663</v>
      </c>
      <c r="B23" s="1" t="s">
        <v>381</v>
      </c>
      <c r="C23" t="s">
        <v>3017</v>
      </c>
      <c r="D23" t="s">
        <v>3018</v>
      </c>
      <c r="E23" t="s">
        <v>3019</v>
      </c>
      <c r="F23" t="s">
        <v>3020</v>
      </c>
      <c r="G23" t="s">
        <v>3021</v>
      </c>
      <c r="H23" t="s">
        <v>3022</v>
      </c>
      <c r="I23" t="s">
        <v>3023</v>
      </c>
      <c r="J23" t="s">
        <v>3024</v>
      </c>
      <c r="K23" t="s">
        <v>180</v>
      </c>
      <c r="L23" t="s">
        <v>3025</v>
      </c>
      <c r="M23" t="s">
        <v>3026</v>
      </c>
      <c r="N23" t="s">
        <v>3027</v>
      </c>
    </row>
    <row r="24" spans="1:14" x14ac:dyDescent="0.25">
      <c r="A24" t="s">
        <v>3028</v>
      </c>
      <c r="B24" s="1" t="s">
        <v>382</v>
      </c>
      <c r="C24" t="s">
        <v>3029</v>
      </c>
      <c r="D24" t="s">
        <v>3030</v>
      </c>
      <c r="E24" t="s">
        <v>3031</v>
      </c>
      <c r="F24" t="s">
        <v>3032</v>
      </c>
      <c r="G24" t="s">
        <v>3033</v>
      </c>
      <c r="H24" t="s">
        <v>3034</v>
      </c>
      <c r="I24" t="s">
        <v>3035</v>
      </c>
      <c r="J24" t="s">
        <v>3036</v>
      </c>
      <c r="K24" t="s">
        <v>132</v>
      </c>
      <c r="L24" t="s">
        <v>3037</v>
      </c>
      <c r="M24" t="s">
        <v>3038</v>
      </c>
      <c r="N24" t="s">
        <v>3039</v>
      </c>
    </row>
    <row r="25" spans="1:14" x14ac:dyDescent="0.25">
      <c r="A25" t="s">
        <v>3040</v>
      </c>
      <c r="B25" s="1" t="s">
        <v>384</v>
      </c>
      <c r="C25" t="s">
        <v>3041</v>
      </c>
      <c r="D25" t="s">
        <v>3042</v>
      </c>
      <c r="E25" t="s">
        <v>3043</v>
      </c>
      <c r="F25" t="s">
        <v>3044</v>
      </c>
      <c r="G25" t="s">
        <v>3045</v>
      </c>
      <c r="H25" t="s">
        <v>3046</v>
      </c>
      <c r="I25" t="s">
        <v>3047</v>
      </c>
      <c r="J25" t="s">
        <v>3048</v>
      </c>
      <c r="K25" t="s">
        <v>134</v>
      </c>
      <c r="L25" t="s">
        <v>3049</v>
      </c>
      <c r="M25" t="s">
        <v>3050</v>
      </c>
      <c r="N25" t="s">
        <v>3051</v>
      </c>
    </row>
    <row r="26" spans="1:14" x14ac:dyDescent="0.25">
      <c r="A26" t="s">
        <v>3052</v>
      </c>
      <c r="B26" s="1" t="s">
        <v>401</v>
      </c>
      <c r="C26" t="s">
        <v>3053</v>
      </c>
      <c r="D26" t="s">
        <v>3054</v>
      </c>
      <c r="E26" t="s">
        <v>3055</v>
      </c>
      <c r="F26" t="s">
        <v>3056</v>
      </c>
      <c r="G26" t="s">
        <v>3057</v>
      </c>
      <c r="H26" t="s">
        <v>3058</v>
      </c>
      <c r="I26" t="s">
        <v>3059</v>
      </c>
      <c r="J26" t="s">
        <v>3060</v>
      </c>
      <c r="K26" t="s">
        <v>400</v>
      </c>
      <c r="L26" t="s">
        <v>3061</v>
      </c>
      <c r="M26" t="s">
        <v>3062</v>
      </c>
      <c r="N26" t="s">
        <v>3063</v>
      </c>
    </row>
    <row r="27" spans="1:14" x14ac:dyDescent="0.25">
      <c r="A27" t="s">
        <v>3064</v>
      </c>
      <c r="B27" s="1" t="s">
        <v>199</v>
      </c>
      <c r="C27" t="s">
        <v>432</v>
      </c>
      <c r="D27" t="s">
        <v>437</v>
      </c>
      <c r="E27" t="s">
        <v>203</v>
      </c>
      <c r="F27" t="s">
        <v>466</v>
      </c>
      <c r="G27" t="s">
        <v>204</v>
      </c>
      <c r="H27" t="s">
        <v>200</v>
      </c>
      <c r="I27" t="s">
        <v>201</v>
      </c>
      <c r="J27" t="s">
        <v>202</v>
      </c>
      <c r="K27" t="s">
        <v>153</v>
      </c>
      <c r="L27" s="6" t="s">
        <v>205</v>
      </c>
      <c r="M27" t="s">
        <v>206</v>
      </c>
      <c r="N27" t="s">
        <v>207</v>
      </c>
    </row>
    <row r="28" spans="1:14" x14ac:dyDescent="0.25">
      <c r="A28" t="s">
        <v>3065</v>
      </c>
      <c r="B28" s="1" t="s">
        <v>417</v>
      </c>
      <c r="C28" t="s">
        <v>3066</v>
      </c>
      <c r="D28" t="s">
        <v>3067</v>
      </c>
      <c r="E28" t="s">
        <v>3068</v>
      </c>
      <c r="F28" t="s">
        <v>3069</v>
      </c>
      <c r="G28" t="s">
        <v>3070</v>
      </c>
      <c r="H28" t="s">
        <v>3071</v>
      </c>
      <c r="I28" t="s">
        <v>3072</v>
      </c>
      <c r="J28" t="s">
        <v>3073</v>
      </c>
      <c r="K28" t="s">
        <v>161</v>
      </c>
      <c r="L28" t="s">
        <v>3074</v>
      </c>
      <c r="M28" t="s">
        <v>3075</v>
      </c>
      <c r="N28" t="s">
        <v>3076</v>
      </c>
    </row>
    <row r="30" spans="1:14" x14ac:dyDescent="0.25">
      <c r="A30" s="11" t="s">
        <v>447</v>
      </c>
    </row>
    <row r="31" spans="1:14" x14ac:dyDescent="0.25">
      <c r="A31" t="str">
        <f>A1</f>
        <v>AT Österreich</v>
      </c>
    </row>
    <row r="32" spans="1:14" x14ac:dyDescent="0.25">
      <c r="A32" t="str">
        <f>IF(OR('Makro DE'!D$10=EU_DE!A5,'Makro DE'!D$12=EU_DE!A5),"",A5)</f>
        <v>BE Belgien</v>
      </c>
    </row>
    <row r="33" spans="1:1" x14ac:dyDescent="0.25">
      <c r="A33" t="str">
        <f>IF(OR('Makro DE'!D$10=EU_DE!A6,'Makro DE'!D$12=EU_DE!A6),"",A6)</f>
        <v>BG Bulgarien</v>
      </c>
    </row>
    <row r="34" spans="1:1" x14ac:dyDescent="0.25">
      <c r="A34" t="str">
        <f>IF(OR('Makro DE'!D$10=EU_DE!A9,'Makro DE'!D$12=EU_DE!A9),"",A7)</f>
        <v>DK Dänemark</v>
      </c>
    </row>
    <row r="35" spans="1:1" x14ac:dyDescent="0.25">
      <c r="A35" t="str">
        <f>IF(OR('Makro DE'!D$10=EU_DE!A10,'Makro DE'!D$12=EU_DE!A10),"",A8)</f>
        <v>EE Estland</v>
      </c>
    </row>
    <row r="36" spans="1:1" x14ac:dyDescent="0.25">
      <c r="A36" t="str">
        <f>IF(OR('Makro DE'!D$10=EU_DE!A13,'Makro DE'!D$12=EU_DE!A13),"",A9)</f>
        <v>FI Finnland</v>
      </c>
    </row>
    <row r="37" spans="1:1" x14ac:dyDescent="0.25">
      <c r="A37" t="str">
        <f>IF(OR('Makro DE'!D$10=EU_DE!A14,'Makro DE'!D$12=EU_DE!A14),"",A10)</f>
        <v>GR Griechenland</v>
      </c>
    </row>
    <row r="38" spans="1:1" x14ac:dyDescent="0.25">
      <c r="A38" t="str">
        <f>IF(OR('Makro DE'!D$10=EU_DE!A15,'Makro DE'!D$12=EU_DE!A15),"",A11)</f>
        <v>GB Großbritannien</v>
      </c>
    </row>
    <row r="39" spans="1:1" x14ac:dyDescent="0.25">
      <c r="A39" t="str">
        <f>IF(OR('Makro DE'!D$10=EU_DE!A17,'Makro DE'!D$12=EU_DE!A17),"",A12)</f>
        <v>IE Irland</v>
      </c>
    </row>
    <row r="40" spans="1:1" x14ac:dyDescent="0.25">
      <c r="A40" t="str">
        <f>IF(OR('Makro DE'!D$10=EU_DE!A18,'Makro DE'!D$12=EU_DE!A18),"",A13)</f>
        <v>IT Italien</v>
      </c>
    </row>
    <row r="41" spans="1:1" x14ac:dyDescent="0.25">
      <c r="A41" t="str">
        <f>IF(OR('Makro DE'!D$10=EU_DE!A15,'Makro DE'!D$12=EU_DE!A15),"",A14)</f>
        <v>HR Kroatien</v>
      </c>
    </row>
    <row r="42" spans="1:1" x14ac:dyDescent="0.25">
      <c r="A42" t="str">
        <f>IF(OR('Makro DE'!D$10=EU_DE!A21,'Makro DE'!D$12=EU_DE!A21),"",A15)</f>
        <v>LV Lettland</v>
      </c>
    </row>
    <row r="43" spans="1:1" x14ac:dyDescent="0.25">
      <c r="A43" t="str">
        <f>IF(OR('Makro DE'!D$10=EU_DE!A19,'Makro DE'!D$12=EU_DE!A19),"",A16)</f>
        <v>LT Litauen</v>
      </c>
    </row>
    <row r="44" spans="1:1" x14ac:dyDescent="0.25">
      <c r="A44" t="str">
        <f>IF(OR('Makro DE'!D$10=EU_DE!A20,'Makro DE'!D$12=EU_DE!A20),"",A17)</f>
        <v>LU Luxemburg</v>
      </c>
    </row>
    <row r="45" spans="1:1" x14ac:dyDescent="0.25">
      <c r="A45" t="str">
        <f>IF(OR('Makro DE'!D$10=EU_DE!A22,'Makro DE'!D$12=EU_DE!A22),"",A18)</f>
        <v>MT Malta</v>
      </c>
    </row>
    <row r="46" spans="1:1" x14ac:dyDescent="0.25">
      <c r="A46" t="str">
        <f>IF(OR('Makro DE'!D$10=EU_DE!A23,'Makro DE'!D$12=EU_DE!A23),"",A19)</f>
        <v>NL Niederlande</v>
      </c>
    </row>
    <row r="47" spans="1:1" x14ac:dyDescent="0.25">
      <c r="A47" t="str">
        <f>IF(OR('Makro DE'!D$10=EU_DE!A24,'Makro DE'!D$12=EU_DE!A24),"",A20)</f>
        <v>PT Portugal</v>
      </c>
    </row>
    <row r="48" spans="1:1" x14ac:dyDescent="0.25">
      <c r="A48" t="str">
        <f>IF(OR('Makro DE'!D$10=EU_DE!A25,'Makro DE'!D$12=EU_DE!A25),"",A21)</f>
        <v>RO Rumänien</v>
      </c>
    </row>
    <row r="49" spans="1:1" x14ac:dyDescent="0.25">
      <c r="A49" t="str">
        <f>IF(OR('Makro DE'!D$10=EU_DE!A26,'Makro DE'!D$12=EU_DE!A26),"",A22)</f>
        <v>SE Schweden</v>
      </c>
    </row>
    <row r="50" spans="1:1" x14ac:dyDescent="0.25">
      <c r="A50" t="str">
        <f>IF(OR('Makro DE'!D$10=EU_DE!A28,'Makro DE'!D$12=EU_DE!A28),"",A23)</f>
        <v>SK Slowakei</v>
      </c>
    </row>
    <row r="51" spans="1:1" x14ac:dyDescent="0.25">
      <c r="A51" t="str">
        <f>IF(OR('Makro DE'!D$10=EU_DE!A27,'Makro DE'!D$12=EU_DE!A27),"",A24)</f>
        <v>SI Slowenien</v>
      </c>
    </row>
    <row r="52" spans="1:1" x14ac:dyDescent="0.25">
      <c r="A52" t="str">
        <f>IF(OR('Makro DE'!D$10=EU_DE!A12,'Makro DE'!D$12=EU_DE!A12),"",A25)</f>
        <v>ES Spanien</v>
      </c>
    </row>
    <row r="53" spans="1:1" x14ac:dyDescent="0.25">
      <c r="A53" t="str">
        <f>IF(OR('Makro DE'!D$10=EU_DE!A8,'Makro DE'!D$12=EU_DE!A8),"",A26)</f>
        <v>CZ Tschechien</v>
      </c>
    </row>
    <row r="54" spans="1:1" x14ac:dyDescent="0.25">
      <c r="A54" t="str">
        <f>IF(OR('Makro DE'!D$10=EU_DE!A16,'Makro DE'!D$12=EU_DE!A16),"",A27)</f>
        <v>HU Ungarn</v>
      </c>
    </row>
    <row r="55" spans="1:1" x14ac:dyDescent="0.25">
      <c r="A55" t="str">
        <f>IF(OR('Makro DE'!D$10=EU_DE!A7,'Makro DE'!D$12=EU_DE!A7),"",A28)</f>
        <v>CY Zypern</v>
      </c>
    </row>
    <row r="57" spans="1:1" x14ac:dyDescent="0.25">
      <c r="A57" s="11" t="s">
        <v>448</v>
      </c>
    </row>
    <row r="58" spans="1:1" x14ac:dyDescent="0.25">
      <c r="A58" t="str">
        <f>A2</f>
        <v>FR Frankreich</v>
      </c>
    </row>
    <row r="59" spans="1:1" x14ac:dyDescent="0.25">
      <c r="A59" t="str">
        <f>IF(OR('Makro DE'!D$8=EU_DE!A5,'Makro DE'!D$12=EU_DE!A5),"",A5)</f>
        <v>BE Belgien</v>
      </c>
    </row>
    <row r="60" spans="1:1" x14ac:dyDescent="0.25">
      <c r="A60" t="str">
        <f>IF(OR('Makro DE'!D$8=EU_DE!A6,'Makro DE'!D$12=EU_DE!A6),"",A6)</f>
        <v>BG Bulgarien</v>
      </c>
    </row>
    <row r="61" spans="1:1" x14ac:dyDescent="0.25">
      <c r="A61" t="str">
        <f>IF(OR('Makro DE'!D$8=EU_DE!A7,'Makro DE'!D$12=EU_DE!A7),"",A7)</f>
        <v>DK Dänemark</v>
      </c>
    </row>
    <row r="62" spans="1:1" x14ac:dyDescent="0.25">
      <c r="A62" t="str">
        <f>IF(OR('Makro DE'!D$8=EU_DE!A8,'Makro DE'!D$12=EU_DE!A8),"",A8)</f>
        <v>EE Estland</v>
      </c>
    </row>
    <row r="63" spans="1:1" x14ac:dyDescent="0.25">
      <c r="A63" t="str">
        <f>IF(OR('Makro DE'!D$8=EU_DE!A9,'Makro DE'!D$12=EU_DE!A9),"",A9)</f>
        <v>FI Finnland</v>
      </c>
    </row>
    <row r="64" spans="1:1" x14ac:dyDescent="0.25">
      <c r="A64" t="str">
        <f>IF(OR('Makro DE'!D$8=EU_DE!A10,'Makro DE'!D$12=EU_DE!A10),"",A10)</f>
        <v>GR Griechenland</v>
      </c>
    </row>
    <row r="65" spans="1:1" x14ac:dyDescent="0.25">
      <c r="A65" t="str">
        <f>IF(OR('Makro DE'!D$8=EU_DE!A11,'Makro DE'!D$12=EU_DE!A11),"",A11)</f>
        <v>GB Großbritannien</v>
      </c>
    </row>
    <row r="66" spans="1:1" x14ac:dyDescent="0.25">
      <c r="A66" t="str">
        <f>IF(OR('Makro DE'!D$8=EU_DE!A12,'Makro DE'!D$12=EU_DE!A12),"",A12)</f>
        <v>IE Irland</v>
      </c>
    </row>
    <row r="67" spans="1:1" x14ac:dyDescent="0.25">
      <c r="A67" t="str">
        <f>IF(OR('Makro DE'!D$8=EU_DE!A13,'Makro DE'!D$12=EU_DE!A13),"",A13)</f>
        <v>IT Italien</v>
      </c>
    </row>
    <row r="68" spans="1:1" x14ac:dyDescent="0.25">
      <c r="A68" t="str">
        <f>IF(OR('Makro DE'!D$8=EU_DE!A14,'Makro DE'!D$12=EU_DE!A14),"",A14)</f>
        <v>HR Kroatien</v>
      </c>
    </row>
    <row r="69" spans="1:1" x14ac:dyDescent="0.25">
      <c r="A69" t="str">
        <f>IF(OR('Makro DE'!D$8=EU_DE!A15,'Makro DE'!D$12=EU_DE!A15),"",A15)</f>
        <v>LV Lettland</v>
      </c>
    </row>
    <row r="70" spans="1:1" x14ac:dyDescent="0.25">
      <c r="A70" t="str">
        <f>IF(OR('Makro DE'!D$8=EU_DE!A16,'Makro DE'!D$12=EU_DE!A16),"",A16)</f>
        <v>LT Litauen</v>
      </c>
    </row>
    <row r="71" spans="1:1" x14ac:dyDescent="0.25">
      <c r="A71" t="str">
        <f>IF(OR('Makro DE'!D$8=EU_DE!A17,'Makro DE'!D$12=EU_DE!A17),"",A17)</f>
        <v>LU Luxemburg</v>
      </c>
    </row>
    <row r="72" spans="1:1" x14ac:dyDescent="0.25">
      <c r="A72" t="str">
        <f>IF(OR('Makro DE'!D$8=EU_DE!A18,'Makro DE'!D$12=EU_DE!A18),"",A18)</f>
        <v>MT Malta</v>
      </c>
    </row>
    <row r="73" spans="1:1" x14ac:dyDescent="0.25">
      <c r="A73" t="str">
        <f>IF(OR('Makro DE'!D$8=EU_DE!A19,'Makro DE'!D$12=EU_DE!A19),"",A19)</f>
        <v>NL Niederlande</v>
      </c>
    </row>
    <row r="74" spans="1:1" x14ac:dyDescent="0.25">
      <c r="A74" t="str">
        <f>IF(OR('Makro DE'!D$8=EU_DE!A20,'Makro DE'!D$12=EU_DE!A20),"",A20)</f>
        <v>PT Portugal</v>
      </c>
    </row>
    <row r="75" spans="1:1" x14ac:dyDescent="0.25">
      <c r="A75" t="str">
        <f>IF(OR('Makro DE'!D$8=EU_DE!A21,'Makro DE'!D$12=EU_DE!A21),"",A21)</f>
        <v>RO Rumänien</v>
      </c>
    </row>
    <row r="76" spans="1:1" x14ac:dyDescent="0.25">
      <c r="A76" t="str">
        <f>IF(OR('Makro DE'!D$8=EU_DE!A22,'Makro DE'!D$12=EU_DE!A22),"",A22)</f>
        <v>SE Schweden</v>
      </c>
    </row>
    <row r="77" spans="1:1" x14ac:dyDescent="0.25">
      <c r="A77" t="str">
        <f>IF(OR('Makro DE'!D$8=EU_DE!A23,'Makro DE'!D$12=EU_DE!A23),"",A23)</f>
        <v>SK Slowakei</v>
      </c>
    </row>
    <row r="78" spans="1:1" x14ac:dyDescent="0.25">
      <c r="A78" t="str">
        <f>IF(OR('Makro DE'!D$8=EU_DE!A24,'Makro DE'!D$12=EU_DE!A24),"",A24)</f>
        <v>SI Slowenien</v>
      </c>
    </row>
    <row r="79" spans="1:1" x14ac:dyDescent="0.25">
      <c r="A79" t="str">
        <f>IF(OR('Makro DE'!D$8=EU_DE!A25,'Makro DE'!D$12=EU_DE!A25),"",A25)</f>
        <v>ES Spanien</v>
      </c>
    </row>
    <row r="80" spans="1:1" x14ac:dyDescent="0.25">
      <c r="A80" t="str">
        <f>IF(OR('Makro DE'!D$8=EU_DE!A26,'Makro DE'!D$12=EU_DE!A26),"",A26)</f>
        <v>CZ Tschechien</v>
      </c>
    </row>
    <row r="81" spans="1:1" x14ac:dyDescent="0.25">
      <c r="A81" t="str">
        <f>IF(OR('Makro DE'!D$8=EU_DE!A27,'Makro DE'!D$12=EU_DE!A27),"",A27)</f>
        <v>HU Ungarn</v>
      </c>
    </row>
    <row r="82" spans="1:1" x14ac:dyDescent="0.25">
      <c r="A82" t="str">
        <f>IF(OR('Makro DE'!D$8=EU_DE!A28,'Makro DE'!D$12=EU_DE!A28),"",A28)</f>
        <v>CY Zypern</v>
      </c>
    </row>
    <row r="84" spans="1:1" x14ac:dyDescent="0.25">
      <c r="A84" s="11" t="s">
        <v>449</v>
      </c>
    </row>
    <row r="85" spans="1:1" x14ac:dyDescent="0.25">
      <c r="A85" t="str">
        <f>A3</f>
        <v>PL Polen</v>
      </c>
    </row>
    <row r="86" spans="1:1" x14ac:dyDescent="0.25">
      <c r="A86" t="str">
        <f>IF(OR('Makro DE'!D$8=EU_DE!A5,'Makro DE'!D$10=EU_DE!A5),"",A5)</f>
        <v>BE Belgien</v>
      </c>
    </row>
    <row r="87" spans="1:1" x14ac:dyDescent="0.25">
      <c r="A87" t="str">
        <f>IF(OR('Makro DE'!D$8=EU_DE!A6,'Makro DE'!D$10=EU_DE!A6),"",A6)</f>
        <v>BG Bulgarien</v>
      </c>
    </row>
    <row r="88" spans="1:1" x14ac:dyDescent="0.25">
      <c r="A88" t="str">
        <f>IF(OR('Makro DE'!D$8=EU_DE!A7,'Makro DE'!D$10=EU_DE!A7),"",A7)</f>
        <v>DK Dänemark</v>
      </c>
    </row>
    <row r="89" spans="1:1" x14ac:dyDescent="0.25">
      <c r="A89" t="str">
        <f>IF(OR('Makro DE'!D$8=EU_DE!A8,'Makro DE'!D$10=EU_DE!A8),"",A8)</f>
        <v>EE Estland</v>
      </c>
    </row>
    <row r="90" spans="1:1" x14ac:dyDescent="0.25">
      <c r="A90" t="str">
        <f>IF(OR('Makro DE'!D$8=EU_DE!A9,'Makro DE'!D$10=EU_DE!A9),"",A9)</f>
        <v>FI Finnland</v>
      </c>
    </row>
    <row r="91" spans="1:1" x14ac:dyDescent="0.25">
      <c r="A91" t="str">
        <f>IF(OR('Makro DE'!D$8=EU_DE!A10,'Makro DE'!D$10=EU_DE!A10),"",A10)</f>
        <v>GR Griechenland</v>
      </c>
    </row>
    <row r="92" spans="1:1" x14ac:dyDescent="0.25">
      <c r="A92" t="str">
        <f>IF(OR('Makro DE'!D$8=EU_DE!A11,'Makro DE'!D$10=EU_DE!A11),"",A11)</f>
        <v>GB Großbritannien</v>
      </c>
    </row>
    <row r="93" spans="1:1" x14ac:dyDescent="0.25">
      <c r="A93" t="str">
        <f>IF(OR('Makro DE'!D$8=EU_DE!A12,'Makro DE'!D$10=EU_DE!A12),"",A12)</f>
        <v>IE Irland</v>
      </c>
    </row>
    <row r="94" spans="1:1" x14ac:dyDescent="0.25">
      <c r="A94" t="str">
        <f>IF(OR('Makro DE'!D$8=EU_DE!A13,'Makro DE'!D$10=EU_DE!A13),"",A13)</f>
        <v>IT Italien</v>
      </c>
    </row>
    <row r="95" spans="1:1" x14ac:dyDescent="0.25">
      <c r="A95" t="str">
        <f>IF(OR('Makro DE'!D$8=EU_DE!A14,'Makro DE'!D$10=EU_DE!A14),"",A14)</f>
        <v>HR Kroatien</v>
      </c>
    </row>
    <row r="96" spans="1:1" x14ac:dyDescent="0.25">
      <c r="A96" t="str">
        <f>IF(OR('Makro DE'!D$8=EU_DE!A15,'Makro DE'!D$10=EU_DE!A15),"",A15)</f>
        <v>LV Lettland</v>
      </c>
    </row>
    <row r="97" spans="1:1" x14ac:dyDescent="0.25">
      <c r="A97" t="str">
        <f>IF(OR('Makro DE'!D$8=EU_DE!A16,'Makro DE'!D$10=EU_DE!A16),"",A16)</f>
        <v>LT Litauen</v>
      </c>
    </row>
    <row r="98" spans="1:1" x14ac:dyDescent="0.25">
      <c r="A98" t="str">
        <f>IF(OR('Makro DE'!D$8=EU_DE!A17,'Makro DE'!D$10=EU_DE!A17),"",A17)</f>
        <v>LU Luxemburg</v>
      </c>
    </row>
    <row r="99" spans="1:1" x14ac:dyDescent="0.25">
      <c r="A99" t="str">
        <f>IF(OR('Makro DE'!D$8=EU_DE!A18,'Makro DE'!D$10=EU_DE!A18),"",A18)</f>
        <v>MT Malta</v>
      </c>
    </row>
    <row r="100" spans="1:1" x14ac:dyDescent="0.25">
      <c r="A100" t="str">
        <f>IF(OR('Makro DE'!D$8=EU_DE!A19,'Makro DE'!D$10=EU_DE!A19),"",A19)</f>
        <v>NL Niederlande</v>
      </c>
    </row>
    <row r="101" spans="1:1" x14ac:dyDescent="0.25">
      <c r="A101" t="str">
        <f>IF(OR('Makro DE'!D$8=EU_DE!A20,'Makro DE'!D$10=EU_DE!A20),"",A20)</f>
        <v>PT Portugal</v>
      </c>
    </row>
    <row r="102" spans="1:1" x14ac:dyDescent="0.25">
      <c r="A102" t="str">
        <f>IF(OR('Makro DE'!D$8=EU_DE!A21,'Makro DE'!D$10=EU_DE!A21),"",A21)</f>
        <v>RO Rumänien</v>
      </c>
    </row>
    <row r="103" spans="1:1" x14ac:dyDescent="0.25">
      <c r="A103" t="str">
        <f>IF(OR('Makro DE'!D$8=EU_DE!A22,'Makro DE'!D$10=EU_DE!A22),"",A22)</f>
        <v>SE Schweden</v>
      </c>
    </row>
    <row r="104" spans="1:1" x14ac:dyDescent="0.25">
      <c r="A104" t="str">
        <f>IF(OR('Makro DE'!D$8=EU_DE!A23,'Makro DE'!D$10=EU_DE!A23),"",A23)</f>
        <v>SK Slowakei</v>
      </c>
    </row>
    <row r="105" spans="1:1" x14ac:dyDescent="0.25">
      <c r="A105" t="str">
        <f>IF(OR('Makro DE'!D$8=EU_DE!A24,'Makro DE'!D$10=EU_DE!A24),"",A24)</f>
        <v>SI Slowenien</v>
      </c>
    </row>
    <row r="106" spans="1:1" x14ac:dyDescent="0.25">
      <c r="A106" t="str">
        <f>IF(OR('Makro DE'!D$8=EU_DE!A25,'Makro DE'!D$10=EU_DE!A25),"",A25)</f>
        <v>ES Spanien</v>
      </c>
    </row>
    <row r="107" spans="1:1" x14ac:dyDescent="0.25">
      <c r="A107" t="str">
        <f>IF(OR('Makro DE'!D$8=EU_DE!A26,'Makro DE'!D$10=EU_DE!A26),"",A26)</f>
        <v>CZ Tschechien</v>
      </c>
    </row>
    <row r="108" spans="1:1" x14ac:dyDescent="0.25">
      <c r="A108" t="str">
        <f>IF(OR('Makro DE'!D$8=EU_DE!A27,'Makro DE'!D$10=EU_DE!A27),"",A27)</f>
        <v>HU Ungarn</v>
      </c>
    </row>
    <row r="109" spans="1:1" x14ac:dyDescent="0.25">
      <c r="A109" t="str">
        <f>IF(OR('Makro DE'!D$8=EU_DE!A28,'Makro DE'!D$10=EU_DE!A28),"",A28)</f>
        <v>CY Zypern</v>
      </c>
    </row>
  </sheetData>
  <sortState ref="A5:N28">
    <sortCondition ref="K5:K28"/>
  </sortState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Makro DE</vt:lpstr>
      <vt:lpstr>Drittland</vt:lpstr>
      <vt:lpstr>EU_DE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 B</cp:lastModifiedBy>
  <cp:lastPrinted>2019-03-09T15:02:22Z</cp:lastPrinted>
  <dcterms:created xsi:type="dcterms:W3CDTF">2019-03-03T13:16:50Z</dcterms:created>
  <dcterms:modified xsi:type="dcterms:W3CDTF">2019-04-28T13:38:14Z</dcterms:modified>
</cp:coreProperties>
</file>